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5 KEC Web掲載原稿\"/>
    </mc:Choice>
  </mc:AlternateContent>
  <xr:revisionPtr revIDLastSave="0" documentId="13_ncr:1_{F38C7C27-6D9D-4C67-B601-A54B97027664}" xr6:coauthVersionLast="47" xr6:coauthVersionMax="47" xr10:uidLastSave="{00000000-0000-0000-0000-000000000000}"/>
  <bookViews>
    <workbookView xWindow="645" yWindow="240" windowWidth="25290" windowHeight="15210" xr2:uid="{00000000-000D-0000-FFFF-FFFF00000000}"/>
  </bookViews>
  <sheets>
    <sheet name="申請書1エンジニア " sheetId="22" r:id="rId1"/>
    <sheet name="申請書2職務経歴エンジニア" sheetId="13" r:id="rId2"/>
    <sheet name="申請書3推薦書エンジニア" sheetId="15" r:id="rId3"/>
  </sheets>
  <definedNames>
    <definedName name="_xlnm.Print_Area" localSheetId="0">'申請書1エンジニア '!$A$1:$J$61</definedName>
    <definedName name="_xlnm.Print_Area" localSheetId="1">申請書2職務経歴エンジニア!$A$1:$P$58</definedName>
    <definedName name="_xlnm.Print_Area" localSheetId="2">申請書3推薦書エンジニア!$A$1:$K$62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5" l="1"/>
  <c r="I2" i="22" l="1"/>
  <c r="J2" i="15" s="1"/>
  <c r="A10" i="13"/>
  <c r="C47" i="13"/>
  <c r="D7" i="13"/>
  <c r="H46" i="15"/>
  <c r="G14" i="15"/>
  <c r="F46" i="15"/>
  <c r="G29" i="15"/>
  <c r="E14" i="15"/>
  <c r="K10" i="13"/>
  <c r="H10" i="13"/>
  <c r="C29" i="15"/>
  <c r="D9" i="15"/>
  <c r="K7" i="13"/>
  <c r="O2" i="13" l="1"/>
</calcChain>
</file>

<file path=xl/sharedStrings.xml><?xml version="1.0" encoding="utf-8"?>
<sst xmlns="http://schemas.openxmlformats.org/spreadsheetml/2006/main" count="248" uniqueCount="166">
  <si>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</si>
  <si>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</si>
  <si>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</si>
  <si>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</si>
  <si>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エンジニア</t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</si>
  <si>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</si>
  <si>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</si>
  <si>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</si>
  <si>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</si>
  <si>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</si>
  <si>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</si>
  <si>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</si>
  <si>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</si>
  <si>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月</t>
    <rPh sb="0" eb="1">
      <t>ツキ</t>
    </rPh>
    <phoneticPr fontId="1"/>
  </si>
  <si>
    <t>Address2</t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</si>
  <si>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</si>
  <si>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</si>
  <si>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</si>
  <si>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</si>
  <si>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</si>
  <si>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</si>
  <si>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</si>
  <si>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References Name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</si>
  <si>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</si>
  <si>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</si>
  <si>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</si>
  <si>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</si>
  <si>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</si>
  <si>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</si>
  <si>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</si>
  <si>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</si>
  <si>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</si>
  <si>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</si>
  <si>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</si>
  <si>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</si>
  <si>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</si>
  <si>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</si>
  <si>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</si>
  <si>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</si>
  <si>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</si>
  <si>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</si>
  <si>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</si>
  <si>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</si>
  <si>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</si>
  <si>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</si>
  <si>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</si>
  <si>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</si>
  <si>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</si>
  <si>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</si>
  <si>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</si>
  <si>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</si>
  <si>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</si>
  <si>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</si>
  <si>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</si>
  <si>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</si>
  <si>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</si>
  <si>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</si>
  <si>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</si>
  <si>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</si>
  <si>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</si>
  <si>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</si>
  <si>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</si>
  <si>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</si>
  <si>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</si>
  <si>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</si>
  <si>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</si>
  <si>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E-mail</t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</si>
  <si>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</si>
  <si>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</si>
  <si>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</si>
  <si>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Zip</t>
    <phoneticPr fontId="1"/>
  </si>
  <si>
    <t>Home Tel (電話･自宅)</t>
    <rPh sb="10" eb="12">
      <t>デンワ</t>
    </rPh>
    <rPh sb="13" eb="15">
      <t>ジタク</t>
    </rPh>
    <phoneticPr fontId="1"/>
  </si>
  <si>
    <t>〒</t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</si>
  <si>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</si>
  <si>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＊私は、iNARTE PS Engineer 資格認定を受けるにあたり、iNARTE の倫理規定を遵守し、誠実公正な活動をいたします。</t>
    <rPh sb="1" eb="2">
      <t>ワタシ</t>
    </rPh>
    <rPh sb="23" eb="25">
      <t>シカク</t>
    </rPh>
    <rPh sb="25" eb="27">
      <t>ニンテイ</t>
    </rPh>
    <rPh sb="28" eb="29">
      <t>ウ</t>
    </rPh>
    <rPh sb="44" eb="46">
      <t>リンリ</t>
    </rPh>
    <rPh sb="46" eb="48">
      <t>キテイ</t>
    </rPh>
    <rPh sb="49" eb="51">
      <t>ジュンシュ</t>
    </rPh>
    <rPh sb="53" eb="55">
      <t>セイジツ</t>
    </rPh>
    <rPh sb="55" eb="57">
      <t>コウセイ</t>
    </rPh>
    <rPh sb="58" eb="60">
      <t>カツドウ</t>
    </rPh>
    <phoneticPr fontId="1"/>
  </si>
  <si>
    <t>申請者は申請日に先立つ1年間、PSエンジニアとしての活動に従事していますか？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6" eb="28">
      <t>カツドウ</t>
    </rPh>
    <rPh sb="29" eb="31">
      <t>ジュウジ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</si>
  <si>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</si>
  <si>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Number of PS Year's experience</t>
    <phoneticPr fontId="1"/>
  </si>
  <si>
    <t>KEC iNARTE/Japan PS CRC Certification  /  CRC Confirms the candidate</t>
    <phoneticPr fontId="1"/>
  </si>
  <si>
    <t>iNARTE Certificate №:PS-00</t>
    <phoneticPr fontId="1"/>
  </si>
  <si>
    <t>DATE:</t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</si>
  <si>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</si>
  <si>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申請者との関係(和)</t>
    <rPh sb="0" eb="3">
      <t>シンセイシャ</t>
    </rPh>
    <rPh sb="5" eb="7">
      <t>カンケイ</t>
    </rPh>
    <phoneticPr fontId="1"/>
  </si>
  <si>
    <t>推薦者氏名(和)</t>
    <rPh sb="0" eb="3">
      <t>スイセンシャ</t>
    </rPh>
    <rPh sb="3" eb="5">
      <t>シメイ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</si>
  <si>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</si>
  <si>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</si>
  <si>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★推薦者 References</t>
    <rPh sb="1" eb="4">
      <t>スイセンシャ</t>
    </rPh>
    <phoneticPr fontId="1"/>
  </si>
  <si>
    <t>Last(姓)</t>
    <phoneticPr fontId="1"/>
  </si>
  <si>
    <t>申請者氏名(和)</t>
    <rPh sb="0" eb="3">
      <t>シンセイシャ</t>
    </rPh>
    <rPh sb="3" eb="5">
      <t>シメイ</t>
    </rPh>
    <phoneticPr fontId="1"/>
  </si>
  <si>
    <t>勤務先名(英)</t>
    <rPh sb="0" eb="3">
      <t>キンムサキ</t>
    </rPh>
    <rPh sb="3" eb="4">
      <t>メイ</t>
    </rPh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</si>
  <si>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</si>
  <si>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t>役職(和)</t>
    <rPh sb="0" eb="2">
      <t>ヤクショク</t>
    </rPh>
    <rPh sb="3" eb="4">
      <t>ワ</t>
    </rPh>
    <phoneticPr fontId="1"/>
  </si>
  <si>
    <t>Home Address(自宅住所)Address1</t>
    <phoneticPr fontId="1"/>
  </si>
  <si>
    <t>City(市)</t>
    <phoneticPr fontId="1"/>
  </si>
  <si>
    <t>専攻(学部・学科) (和)</t>
    <rPh sb="0" eb="2">
      <t>センコウ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</si>
  <si>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</si>
  <si>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(Test №)</t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</si>
  <si>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</si>
  <si>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(Test №)</t>
    <phoneticPr fontId="1"/>
  </si>
  <si>
    <t>(西暦)</t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</si>
  <si>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</si>
  <si>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</si>
  <si>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</si>
  <si>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LICENSES</t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</si>
  <si>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</si>
  <si>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</si>
  <si>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</si>
  <si>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</si>
  <si>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</si>
  <si>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PS Reference Request Letter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</si>
  <si>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</si>
  <si>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</si>
  <si>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</si>
  <si>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</si>
  <si>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(以下全て推薦者の自筆・日本語にて記入願います)</t>
    <phoneticPr fontId="1"/>
  </si>
  <si>
    <t>(本欄は申請者が推薦を依頼するために使用)</t>
    <phoneticPr fontId="1"/>
  </si>
  <si>
    <t>再受験の方で不合格後3年経過以後は再度推薦書提出が必要です。</t>
    <phoneticPr fontId="1"/>
  </si>
  <si>
    <t>短期大学卒</t>
    <phoneticPr fontId="1"/>
  </si>
  <si>
    <t>ヶ月　である事を知ってます。</t>
    <rPh sb="1" eb="2">
      <t>ゲツ</t>
    </rPh>
    <phoneticPr fontId="1"/>
  </si>
  <si>
    <t>年間　よく知っています。</t>
    <rPh sb="0" eb="2">
      <t>ネンカン</t>
    </rPh>
    <rPh sb="5" eb="6">
      <t>シ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</si>
  <si>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</si>
  <si>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申請者のPSエンジニアとしての資質能力を次のように評価します。</t>
    <rPh sb="0" eb="3">
      <t>シンセイシャ</t>
    </rPh>
    <rPh sb="15" eb="17">
      <t>シシツ</t>
    </rPh>
    <rPh sb="17" eb="19">
      <t>ノウリョク</t>
    </rPh>
    <rPh sb="20" eb="21">
      <t>ツギ</t>
    </rPh>
    <rPh sb="25" eb="27">
      <t>ヒョウカ</t>
    </rPh>
    <phoneticPr fontId="1"/>
  </si>
  <si>
    <t>申請者</t>
    <rPh sb="0" eb="3">
      <t>シンセイシャ</t>
    </rPh>
    <phoneticPr fontId="1"/>
  </si>
  <si>
    <t>私はiNARTEPSエンジニア資格認定のための申請を致します。私の申請に関するご推薦をお願い致します。</t>
    <rPh sb="0" eb="1">
      <t>ワタシ</t>
    </rPh>
    <rPh sb="15" eb="17">
      <t>シカク</t>
    </rPh>
    <rPh sb="17" eb="19">
      <t>ニンテイ</t>
    </rPh>
    <rPh sb="23" eb="25">
      <t>シンセイ</t>
    </rPh>
    <rPh sb="26" eb="27">
      <t>イタ</t>
    </rPh>
    <rPh sb="31" eb="32">
      <t>ワタシ</t>
    </rPh>
    <rPh sb="33" eb="35">
      <t>シンセイ</t>
    </rPh>
    <rPh sb="36" eb="37">
      <t>カン</t>
    </rPh>
    <rPh sb="40" eb="42">
      <t>スイセン</t>
    </rPh>
    <rPh sb="44" eb="45">
      <t>ネガ</t>
    </rPh>
    <rPh sb="46" eb="47">
      <t>イタ</t>
    </rPh>
    <phoneticPr fontId="1"/>
  </si>
  <si>
    <t>(Marginally qualified)</t>
    <phoneticPr fontId="1"/>
  </si>
  <si>
    <t>(Unqualified)</t>
    <phoneticPr fontId="1"/>
  </si>
  <si>
    <t>(Additional comments)</t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</si>
  <si>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</si>
  <si>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</si>
  <si>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</si>
  <si>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</si>
  <si>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</si>
  <si>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</si>
  <si>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</si>
  <si>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</si>
  <si>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</si>
  <si>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(Number of year's experience)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</si>
  <si>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</si>
  <si>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</si>
  <si>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</si>
  <si>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</si>
  <si>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高等学校卒業者</t>
    <rPh sb="0" eb="2">
      <t>コウトウ</t>
    </rPh>
    <rPh sb="2" eb="4">
      <t>ガッコウ</t>
    </rPh>
    <rPh sb="4" eb="7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</si>
  <si>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</si>
  <si>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</si>
  <si>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</si>
  <si>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2">
      <t>コウトウ</t>
    </rPh>
    <rPh sb="2" eb="4">
      <t>センモン</t>
    </rPh>
    <rPh sb="4" eb="6">
      <t>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</si>
  <si>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 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</si>
  <si>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</si>
  <si>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</si>
  <si>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</si>
  <si>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PSアソシエイトエンジニアのiNARTE資格　申請書</t>
    <rPh sb="20" eb="22">
      <t>シカク</t>
    </rPh>
    <rPh sb="23" eb="26">
      <t>シンセイショ</t>
    </rPh>
    <phoneticPr fontId="1"/>
  </si>
  <si>
    <t>APPLICATION for MEMBERSHIP/CERTIFICATION in PS by iNARTE as PS Associate Engineer</t>
    <phoneticPr fontId="1"/>
  </si>
  <si>
    <t>私は技術者としてiNARTE Associate Engineer の資格認証を申請します。</t>
    <rPh sb="0" eb="1">
      <t>ワタシ</t>
    </rPh>
    <rPh sb="2" eb="5">
      <t>ギジュツシャ</t>
    </rPh>
    <rPh sb="35" eb="37">
      <t>シカク</t>
    </rPh>
    <rPh sb="37" eb="39">
      <t>ニンショウ</t>
    </rPh>
    <rPh sb="40" eb="42">
      <t>シンセイ</t>
    </rPh>
    <phoneticPr fontId="1"/>
  </si>
  <si>
    <t>I, the undersigned, here by apply for iNARTE Certification as PS Associate Engineer</t>
    <phoneticPr fontId="1"/>
  </si>
  <si>
    <t>N/A</t>
    <phoneticPr fontId="1"/>
  </si>
  <si>
    <t>Associate資格で受験される方は業務経験年数不問ですが、参考に以下の欄は記載願います。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rPh sb="34" eb="36">
      <t>イカ</t>
    </rPh>
    <rPh sb="37" eb="38">
      <t>ラン</t>
    </rPh>
    <rPh sb="39" eb="41">
      <t>キサイ</t>
    </rPh>
    <rPh sb="41" eb="42">
      <t>ネガ</t>
    </rPh>
    <phoneticPr fontId="1"/>
  </si>
  <si>
    <t>受験資格：製品安全業務に従事している。（業務経験年数不問）/　3人の推薦を受ける。</t>
    <rPh sb="12" eb="14">
      <t>ジュウジ</t>
    </rPh>
    <rPh sb="20" eb="24">
      <t>ギョウムケイケン</t>
    </rPh>
    <rPh sb="24" eb="26">
      <t>ネンスウ</t>
    </rPh>
    <rPh sb="26" eb="28">
      <t>フモン</t>
    </rPh>
    <phoneticPr fontId="1"/>
  </si>
  <si>
    <t>申請書1,2（職務経歴）,3（推薦書3部）を郵送願います。PDF化し、E-mailにて送付も可能です。</t>
    <phoneticPr fontId="1"/>
  </si>
  <si>
    <t>Associate資格受験者</t>
    <phoneticPr fontId="1"/>
  </si>
  <si>
    <t>AE</t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</si>
  <si>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</si>
  <si>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　は記載不要</t>
    <phoneticPr fontId="1"/>
  </si>
  <si>
    <t>受験資格：製品安全関連業務に従事している。/　3人の推薦を受ける。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</si>
  <si>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Associate資格で受験される方は業務経験年数不問ですが、参考に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</si>
  <si>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</si>
  <si>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 xml:space="preserve">2025/　　 /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</si>
</sst>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8">
    <xf numFmtId="0" fontId="0" fillId="0" borderId="0" xfId="0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3" xfId="0" applyFont="1" applyBorder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indent="2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8" fillId="3" borderId="17" xfId="0" applyFont="1" applyFill="1" applyBorder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>
      <alignment vertical="center"/>
    </xf>
    <xf numFmtId="0" fontId="0" fillId="0" borderId="16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16" fillId="0" borderId="43" xfId="0" applyFont="1" applyBorder="1">
      <alignment vertical="center"/>
    </xf>
    <xf numFmtId="0" fontId="4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4" fillId="0" borderId="37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15" xfId="0" applyBorder="1">
      <alignment vertical="center"/>
    </xf>
    <xf numFmtId="0" fontId="4" fillId="0" borderId="50" xfId="0" applyFont="1" applyBorder="1">
      <alignment vertical="center"/>
    </xf>
    <xf numFmtId="0" fontId="0" fillId="0" borderId="6" xfId="0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177" fontId="10" fillId="0" borderId="3" xfId="0" applyNumberFormat="1" applyFont="1" applyBorder="1" applyAlignment="1">
      <alignment horizontal="left" vertical="center" shrinkToFit="1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6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52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4" fontId="3" fillId="0" borderId="38" xfId="0" applyNumberFormat="1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3" fillId="0" borderId="44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5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3" xfId="0" applyFont="1" applyBorder="1" applyAlignment="1" applyProtection="1">
      <alignment horizontal="left" vertical="center" indent="1"/>
      <protection locked="0"/>
    </xf>
    <xf numFmtId="0" fontId="3" fillId="0" borderId="55" xfId="0" applyFont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3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4" fillId="0" borderId="7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3" xfId="0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2683" name="図 8" descr="★iNARTEロゴ（ふちあり）.gif">
          <a:extLst>
            <a:ext uri="{FF2B5EF4-FFF2-40B4-BE49-F238E27FC236}">
              <a16:creationId xmlns:a16="http://schemas.microsoft.com/office/drawing/2014/main" id="{00000000-0008-0000-0000-00009B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2529" name="チェック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2530" name="チェック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314950" y="1006792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15399" name="チェック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2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15403" name="チェック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2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15404" name="チェック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2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15405" name="チェック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2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15406" name="チェック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2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15408" name="チェック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2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1"/>
  <sheetViews>
    <sheetView showGridLines="0" showRowColHeaders="0" tabSelected="1" topLeftCell="A3" zoomScale="90" zoomScaleNormal="90" workbookViewId="0">
      <selection activeCell="B47" sqref="B47:B4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154" t="s">
        <v>36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27" customHeight="1" x14ac:dyDescent="0.15">
      <c r="A2" s="132"/>
      <c r="B2" s="132"/>
      <c r="C2" s="132"/>
      <c r="D2" s="132"/>
      <c r="E2" s="132"/>
      <c r="F2" s="132"/>
      <c r="G2" s="132"/>
      <c r="H2" s="10" t="s">
        <v>58</v>
      </c>
      <c r="I2" s="155" t="str">
        <f>"PSAE-"&amp;RIGHT($A$47,2)&amp;"-"</f>
        <v>PSAE-25-</v>
      </c>
      <c r="J2" s="155"/>
    </row>
    <row r="3" spans="1:10" ht="15" customHeight="1" x14ac:dyDescent="0.15">
      <c r="A3" s="132"/>
      <c r="B3" s="132"/>
      <c r="C3" s="132"/>
      <c r="D3" s="132"/>
      <c r="E3" s="132"/>
      <c r="F3" s="132"/>
      <c r="G3" s="132"/>
      <c r="H3" s="5" t="s">
        <v>96</v>
      </c>
      <c r="I3" s="156"/>
      <c r="J3" s="156"/>
    </row>
    <row r="4" spans="1:10" ht="5.0999999999999996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20.100000000000001" customHeight="1" x14ac:dyDescent="0.15">
      <c r="B5" s="82"/>
      <c r="C5" s="82"/>
      <c r="D5" s="82" t="s">
        <v>150</v>
      </c>
      <c r="E5" s="82"/>
      <c r="F5" s="82"/>
      <c r="G5" s="82"/>
      <c r="H5" s="82"/>
      <c r="I5" s="82"/>
      <c r="J5" s="82"/>
    </row>
    <row r="6" spans="1:10" ht="15" customHeight="1" x14ac:dyDescent="0.15">
      <c r="C6" s="17" t="s">
        <v>151</v>
      </c>
      <c r="D6" s="83"/>
      <c r="E6" s="83"/>
      <c r="F6" s="83"/>
      <c r="G6" s="83"/>
      <c r="H6" s="83"/>
      <c r="I6" s="83"/>
      <c r="J6" s="83"/>
    </row>
    <row r="7" spans="1:10" ht="15" customHeight="1" thickBot="1" x14ac:dyDescent="0.2">
      <c r="B7" s="84"/>
      <c r="E7" s="85"/>
      <c r="F7" s="85"/>
      <c r="G7" s="85"/>
      <c r="H7" s="85"/>
      <c r="I7" s="85"/>
      <c r="J7" s="85"/>
    </row>
    <row r="8" spans="1:10" ht="15" customHeight="1" thickTop="1" thickBot="1" x14ac:dyDescent="0.2">
      <c r="A8" s="86"/>
      <c r="B8" s="86"/>
      <c r="C8" s="86"/>
      <c r="D8" s="86"/>
      <c r="E8" s="86"/>
      <c r="F8" s="133" t="s">
        <v>59</v>
      </c>
      <c r="G8" s="134"/>
      <c r="H8" s="134"/>
      <c r="I8" s="134"/>
      <c r="J8" s="135"/>
    </row>
    <row r="9" spans="1:10" ht="15" customHeight="1" x14ac:dyDescent="0.15">
      <c r="A9" s="86"/>
      <c r="B9" s="86"/>
      <c r="C9" s="86"/>
      <c r="D9" s="86"/>
      <c r="E9" s="86"/>
      <c r="F9" s="127" t="s">
        <v>60</v>
      </c>
      <c r="G9" s="128"/>
      <c r="H9" s="129"/>
      <c r="I9" s="130"/>
      <c r="J9" s="131"/>
    </row>
    <row r="10" spans="1:10" ht="15" customHeight="1" x14ac:dyDescent="0.15">
      <c r="A10" s="86"/>
      <c r="B10" s="86"/>
      <c r="C10" s="86"/>
      <c r="D10" s="86"/>
      <c r="E10" s="86"/>
      <c r="F10" s="149" t="s">
        <v>29</v>
      </c>
      <c r="G10" s="150"/>
      <c r="H10" s="151"/>
      <c r="I10" s="140"/>
      <c r="J10" s="141"/>
    </row>
    <row r="11" spans="1:10" ht="15" customHeight="1" x14ac:dyDescent="0.15">
      <c r="A11" s="86"/>
      <c r="B11" s="86"/>
      <c r="C11" s="86"/>
      <c r="D11" s="86"/>
      <c r="E11" s="86"/>
      <c r="F11" s="149" t="s">
        <v>61</v>
      </c>
      <c r="G11" s="150"/>
      <c r="H11" s="151"/>
      <c r="I11" s="140"/>
      <c r="J11" s="141"/>
    </row>
    <row r="12" spans="1:10" ht="15" customHeight="1" x14ac:dyDescent="0.15">
      <c r="A12" s="86"/>
      <c r="B12" s="86"/>
      <c r="C12" s="86"/>
      <c r="D12" s="86"/>
      <c r="E12" s="86"/>
      <c r="F12" s="149" t="s">
        <v>62</v>
      </c>
      <c r="G12" s="150"/>
      <c r="H12" s="151"/>
      <c r="I12" s="140"/>
      <c r="J12" s="141"/>
    </row>
    <row r="13" spans="1:10" ht="15" customHeight="1" thickBot="1" x14ac:dyDescent="0.2">
      <c r="A13" s="86"/>
      <c r="B13" s="86"/>
      <c r="C13" s="86"/>
      <c r="D13" s="86"/>
      <c r="E13" s="86"/>
      <c r="F13" s="157"/>
      <c r="G13" s="152"/>
      <c r="H13" s="158"/>
      <c r="I13" s="152"/>
      <c r="J13" s="153"/>
    </row>
    <row r="14" spans="1:10" ht="15" customHeight="1" thickTop="1" x14ac:dyDescent="0.15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5" customHeight="1" x14ac:dyDescent="0.15">
      <c r="A15" s="162" t="s">
        <v>152</v>
      </c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0" ht="15" customHeight="1" x14ac:dyDescent="0.15">
      <c r="A16" s="132" t="s">
        <v>153</v>
      </c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5.0999999999999996" customHeight="1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24.95" customHeight="1" x14ac:dyDescent="0.15">
      <c r="A18" s="87" t="s">
        <v>68</v>
      </c>
      <c r="B18" s="88"/>
      <c r="C18" s="142"/>
      <c r="D18" s="142"/>
      <c r="E18" s="142"/>
      <c r="F18" s="148"/>
      <c r="G18" s="89" t="s">
        <v>87</v>
      </c>
      <c r="H18" s="142"/>
      <c r="I18" s="142"/>
      <c r="J18" s="143"/>
    </row>
    <row r="19" spans="1:10" ht="15" customHeight="1" x14ac:dyDescent="0.15">
      <c r="A19" s="146" t="s">
        <v>92</v>
      </c>
      <c r="B19" s="168"/>
      <c r="C19" s="168"/>
      <c r="D19" s="168"/>
      <c r="E19" s="168"/>
      <c r="F19" s="169" t="s">
        <v>14</v>
      </c>
      <c r="G19" s="168"/>
      <c r="H19" s="168"/>
      <c r="I19" s="168"/>
      <c r="J19" s="170"/>
    </row>
    <row r="20" spans="1:10" ht="24.95" customHeight="1" x14ac:dyDescent="0.15">
      <c r="A20" s="163"/>
      <c r="B20" s="164"/>
      <c r="C20" s="164"/>
      <c r="D20" s="164"/>
      <c r="E20" s="165"/>
      <c r="F20" s="166"/>
      <c r="G20" s="164"/>
      <c r="H20" s="164"/>
      <c r="I20" s="164"/>
      <c r="J20" s="167"/>
    </row>
    <row r="21" spans="1:10" ht="15" customHeight="1" x14ac:dyDescent="0.15">
      <c r="A21" s="146" t="s">
        <v>93</v>
      </c>
      <c r="B21" s="147"/>
      <c r="C21" s="169" t="s">
        <v>69</v>
      </c>
      <c r="D21" s="168"/>
      <c r="E21" s="168"/>
      <c r="F21" s="147"/>
      <c r="G21" s="91" t="s">
        <v>70</v>
      </c>
      <c r="H21" s="144" t="s">
        <v>71</v>
      </c>
      <c r="I21" s="145"/>
      <c r="J21" s="90"/>
    </row>
    <row r="22" spans="1:10" ht="24.95" customHeight="1" thickBot="1" x14ac:dyDescent="0.2">
      <c r="A22" s="174"/>
      <c r="B22" s="175"/>
      <c r="C22" s="178"/>
      <c r="D22" s="179"/>
      <c r="E22" s="179"/>
      <c r="F22" s="175"/>
      <c r="G22" s="12"/>
      <c r="H22" s="178"/>
      <c r="I22" s="179"/>
      <c r="J22" s="185"/>
    </row>
    <row r="23" spans="1:10" ht="3" customHeight="1" thickBot="1" x14ac:dyDescent="0.2">
      <c r="A23" s="107"/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ht="18" customHeight="1" x14ac:dyDescent="0.15">
      <c r="A24" s="138" t="s">
        <v>88</v>
      </c>
      <c r="B24" s="183"/>
      <c r="C24" s="183"/>
      <c r="D24" s="183"/>
      <c r="E24" s="183"/>
      <c r="F24" s="188" t="s">
        <v>137</v>
      </c>
      <c r="G24" s="189"/>
      <c r="H24" s="190"/>
      <c r="I24" s="186"/>
      <c r="J24" s="187"/>
    </row>
    <row r="25" spans="1:10" ht="18" customHeight="1" x14ac:dyDescent="0.15">
      <c r="A25" s="139"/>
      <c r="B25" s="184"/>
      <c r="C25" s="184"/>
      <c r="D25" s="184"/>
      <c r="E25" s="184"/>
      <c r="F25" s="180" t="s">
        <v>63</v>
      </c>
      <c r="G25" s="181"/>
      <c r="H25" s="182"/>
      <c r="I25" s="97" t="s">
        <v>9</v>
      </c>
      <c r="J25" s="108" t="s">
        <v>10</v>
      </c>
    </row>
    <row r="26" spans="1:10" ht="21.6" customHeight="1" x14ac:dyDescent="0.15">
      <c r="A26" s="118" t="s">
        <v>64</v>
      </c>
      <c r="B26" s="192" t="s">
        <v>72</v>
      </c>
      <c r="C26" s="193"/>
      <c r="D26" s="193"/>
      <c r="E26" s="193"/>
      <c r="F26" s="193"/>
      <c r="G26" s="193"/>
      <c r="H26" s="193"/>
      <c r="I26" s="193"/>
      <c r="J26" s="194"/>
    </row>
    <row r="27" spans="1:10" ht="21.6" customHeight="1" x14ac:dyDescent="0.15">
      <c r="A27" s="119" t="s">
        <v>65</v>
      </c>
      <c r="B27" s="176"/>
      <c r="C27" s="176"/>
      <c r="D27" s="176"/>
      <c r="E27" s="176"/>
      <c r="F27" s="176"/>
      <c r="G27" s="176"/>
      <c r="H27" s="121" t="s">
        <v>91</v>
      </c>
      <c r="I27" s="176"/>
      <c r="J27" s="191"/>
    </row>
    <row r="28" spans="1:10" ht="21.6" customHeight="1" x14ac:dyDescent="0.15">
      <c r="A28" s="118" t="s">
        <v>89</v>
      </c>
      <c r="B28" s="176"/>
      <c r="C28" s="176"/>
      <c r="D28" s="176"/>
      <c r="E28" s="176"/>
      <c r="F28" s="176"/>
      <c r="G28" s="176"/>
      <c r="H28" s="121" t="s">
        <v>66</v>
      </c>
      <c r="I28" s="195"/>
      <c r="J28" s="196"/>
    </row>
    <row r="29" spans="1:10" ht="21.6" customHeight="1" thickBot="1" x14ac:dyDescent="0.2">
      <c r="A29" s="120" t="s">
        <v>90</v>
      </c>
      <c r="B29" s="159" t="s">
        <v>72</v>
      </c>
      <c r="C29" s="159"/>
      <c r="D29" s="159"/>
      <c r="E29" s="159"/>
      <c r="F29" s="159"/>
      <c r="G29" s="159"/>
      <c r="H29" s="122" t="s">
        <v>95</v>
      </c>
      <c r="I29" s="160"/>
      <c r="J29" s="161"/>
    </row>
    <row r="30" spans="1:10" ht="3" customHeight="1" x14ac:dyDescent="0.15">
      <c r="B30" s="13"/>
      <c r="C30" s="13"/>
      <c r="D30" s="13"/>
      <c r="E30" s="13"/>
      <c r="F30" s="13"/>
      <c r="G30" s="13"/>
      <c r="H30" s="17"/>
      <c r="I30" s="40"/>
      <c r="J30" s="40"/>
    </row>
    <row r="31" spans="1:10" ht="13.5" customHeight="1" x14ac:dyDescent="0.15">
      <c r="A31" s="40" t="s">
        <v>86</v>
      </c>
      <c r="D31" t="s">
        <v>6</v>
      </c>
      <c r="G31" s="40"/>
      <c r="H31" s="40" t="s">
        <v>138</v>
      </c>
      <c r="I31" s="40"/>
      <c r="J31" s="40"/>
    </row>
    <row r="32" spans="1:10" ht="13.5" customHeight="1" x14ac:dyDescent="0.15">
      <c r="A32" s="177" t="s">
        <v>85</v>
      </c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ht="13.5" customHeight="1" thickBot="1" x14ac:dyDescent="0.2">
      <c r="B33" s="132" t="s">
        <v>22</v>
      </c>
      <c r="C33" s="132"/>
      <c r="D33" s="132"/>
      <c r="E33" s="132"/>
    </row>
    <row r="34" spans="1:10" ht="21.6" customHeight="1" x14ac:dyDescent="0.15">
      <c r="A34" s="109" t="s">
        <v>83</v>
      </c>
      <c r="B34" s="171"/>
      <c r="C34" s="172"/>
      <c r="D34" s="172"/>
      <c r="E34" s="173"/>
      <c r="F34" s="208" t="s">
        <v>82</v>
      </c>
      <c r="G34" s="208"/>
      <c r="H34" s="110"/>
      <c r="I34" s="202"/>
      <c r="J34" s="202"/>
    </row>
    <row r="35" spans="1:10" ht="21.6" customHeight="1" x14ac:dyDescent="0.15">
      <c r="A35" s="111" t="s">
        <v>83</v>
      </c>
      <c r="B35" s="209"/>
      <c r="C35" s="210"/>
      <c r="D35" s="210"/>
      <c r="E35" s="211"/>
      <c r="F35" s="212" t="s">
        <v>82</v>
      </c>
      <c r="G35" s="212"/>
      <c r="H35" s="112"/>
      <c r="I35" s="202"/>
      <c r="J35" s="202"/>
    </row>
    <row r="36" spans="1:10" ht="21.6" customHeight="1" thickBot="1" x14ac:dyDescent="0.2">
      <c r="A36" s="113" t="s">
        <v>83</v>
      </c>
      <c r="B36" s="213"/>
      <c r="C36" s="214"/>
      <c r="D36" s="214"/>
      <c r="E36" s="215"/>
      <c r="F36" s="200" t="s">
        <v>82</v>
      </c>
      <c r="G36" s="200"/>
      <c r="H36" s="114"/>
      <c r="I36" s="202"/>
      <c r="J36" s="202"/>
    </row>
    <row r="37" spans="1:10" ht="3" customHeight="1" x14ac:dyDescent="0.15">
      <c r="A37" s="132"/>
      <c r="B37" s="132"/>
      <c r="C37" s="132"/>
      <c r="D37" s="132"/>
      <c r="E37" s="132"/>
      <c r="F37" s="132"/>
      <c r="G37" s="132"/>
      <c r="H37" s="132"/>
      <c r="I37" s="132"/>
      <c r="J37" s="132"/>
    </row>
    <row r="38" spans="1:10" ht="13.5" customHeight="1" thickBot="1" x14ac:dyDescent="0.2">
      <c r="A38" s="40" t="s">
        <v>7</v>
      </c>
      <c r="F38" s="98"/>
      <c r="G38" s="98"/>
      <c r="H38" s="13" t="s">
        <v>138</v>
      </c>
      <c r="I38" s="98"/>
      <c r="J38" s="98"/>
    </row>
    <row r="39" spans="1:10" ht="15" customHeight="1" x14ac:dyDescent="0.15">
      <c r="A39" s="206" t="s">
        <v>84</v>
      </c>
      <c r="B39" s="207"/>
      <c r="C39" s="207"/>
      <c r="D39" s="203" t="s">
        <v>94</v>
      </c>
      <c r="E39" s="204"/>
      <c r="F39" s="204"/>
      <c r="G39" s="205"/>
      <c r="H39" s="115" t="s">
        <v>8</v>
      </c>
      <c r="I39" s="115" t="s">
        <v>67</v>
      </c>
      <c r="J39" s="116"/>
    </row>
    <row r="40" spans="1:10" ht="21.6" customHeight="1" thickBot="1" x14ac:dyDescent="0.2">
      <c r="A40" s="197"/>
      <c r="B40" s="160"/>
      <c r="C40" s="198"/>
      <c r="D40" s="201"/>
      <c r="E40" s="160"/>
      <c r="F40" s="160"/>
      <c r="G40" s="198"/>
      <c r="H40" s="117"/>
      <c r="I40" s="201"/>
      <c r="J40" s="161"/>
    </row>
    <row r="41" spans="1:10" ht="3" customHeight="1" thickBot="1" x14ac:dyDescent="0.2">
      <c r="A41" s="199"/>
      <c r="B41" s="199"/>
      <c r="C41" s="199"/>
      <c r="D41" s="199"/>
      <c r="E41" s="199"/>
      <c r="F41" s="199"/>
      <c r="G41" s="199"/>
      <c r="H41" s="199"/>
      <c r="I41" s="199"/>
      <c r="J41" s="199"/>
    </row>
    <row r="42" spans="1:10" ht="6" customHeight="1" x14ac:dyDescent="0.15">
      <c r="A42" s="216"/>
      <c r="B42" s="217"/>
      <c r="C42" s="217"/>
      <c r="D42" s="217"/>
      <c r="E42" s="217"/>
      <c r="F42" s="217"/>
      <c r="G42" s="217"/>
      <c r="H42" s="217"/>
      <c r="I42" s="217"/>
      <c r="J42" s="218"/>
    </row>
    <row r="43" spans="1:10" ht="15" customHeight="1" x14ac:dyDescent="0.15">
      <c r="A43" s="222" t="s">
        <v>156</v>
      </c>
      <c r="B43" s="177"/>
      <c r="C43" s="177"/>
      <c r="D43" s="177"/>
      <c r="E43" s="177"/>
      <c r="F43" s="177"/>
      <c r="G43" s="177"/>
      <c r="H43" s="177"/>
      <c r="I43" s="177"/>
      <c r="J43" s="223"/>
    </row>
    <row r="44" spans="1:10" ht="15" customHeight="1" x14ac:dyDescent="0.15">
      <c r="A44" s="222" t="s">
        <v>155</v>
      </c>
      <c r="B44" s="177"/>
      <c r="C44" s="177"/>
      <c r="D44" s="177"/>
      <c r="E44" s="177"/>
      <c r="F44" s="177"/>
      <c r="G44" s="177"/>
      <c r="H44" s="177"/>
      <c r="I44" s="177"/>
      <c r="J44" s="223"/>
    </row>
    <row r="45" spans="1:10" ht="4.5" customHeight="1" x14ac:dyDescent="0.15">
      <c r="A45" s="224"/>
      <c r="B45" s="132"/>
      <c r="C45" s="132"/>
      <c r="D45" s="132"/>
      <c r="E45" s="132"/>
      <c r="F45" s="132"/>
      <c r="G45" s="132"/>
      <c r="H45" s="132"/>
      <c r="I45" s="132"/>
      <c r="J45" s="219"/>
    </row>
    <row r="46" spans="1:10" ht="15" customHeight="1" x14ac:dyDescent="0.15">
      <c r="A46" s="6" t="s">
        <v>97</v>
      </c>
      <c r="C46" s="3" t="s">
        <v>77</v>
      </c>
      <c r="D46" s="3"/>
      <c r="E46" s="3"/>
      <c r="G46" s="228" t="s">
        <v>135</v>
      </c>
      <c r="H46" s="229"/>
      <c r="I46" s="232" t="s">
        <v>4</v>
      </c>
      <c r="J46" s="233"/>
    </row>
    <row r="47" spans="1:10" ht="15" customHeight="1" x14ac:dyDescent="0.15">
      <c r="A47" s="126">
        <v>2025</v>
      </c>
      <c r="B47" s="136"/>
      <c r="D47" s="136"/>
      <c r="G47" s="230"/>
      <c r="H47" s="231"/>
      <c r="I47" s="93" t="s">
        <v>2</v>
      </c>
      <c r="J47" s="94" t="s">
        <v>144</v>
      </c>
    </row>
    <row r="48" spans="1:10" ht="15" customHeight="1" x14ac:dyDescent="0.15">
      <c r="A48" s="7"/>
      <c r="B48" s="137"/>
      <c r="C48" s="8" t="s">
        <v>11</v>
      </c>
      <c r="D48" s="137"/>
      <c r="E48" s="8" t="s">
        <v>12</v>
      </c>
      <c r="G48" s="1" t="s">
        <v>141</v>
      </c>
      <c r="H48" s="2"/>
      <c r="I48" s="225" t="s">
        <v>154</v>
      </c>
      <c r="J48" s="234" t="s">
        <v>154</v>
      </c>
    </row>
    <row r="49" spans="1:10" ht="15" customHeight="1" x14ac:dyDescent="0.15">
      <c r="A49" s="6"/>
      <c r="B49" s="237"/>
      <c r="C49" s="9"/>
      <c r="D49" s="9"/>
      <c r="E49" s="9"/>
      <c r="G49" s="124" t="s">
        <v>145</v>
      </c>
      <c r="H49" s="95"/>
      <c r="I49" s="226"/>
      <c r="J49" s="235"/>
    </row>
    <row r="50" spans="1:10" ht="15" customHeight="1" x14ac:dyDescent="0.15">
      <c r="A50" s="7"/>
      <c r="B50" s="136"/>
      <c r="D50" s="5"/>
      <c r="E50" s="5"/>
      <c r="G50" s="125" t="s">
        <v>146</v>
      </c>
      <c r="H50" s="96"/>
      <c r="I50" s="226"/>
      <c r="J50" s="235"/>
    </row>
    <row r="51" spans="1:10" ht="15" customHeight="1" x14ac:dyDescent="0.15">
      <c r="A51" s="4"/>
      <c r="B51" s="5"/>
      <c r="C51" s="5"/>
      <c r="D51" s="5"/>
      <c r="E51" s="5"/>
      <c r="F51" s="11"/>
      <c r="G51" s="1" t="s">
        <v>142</v>
      </c>
      <c r="H51" s="2"/>
      <c r="I51" s="226"/>
      <c r="J51" s="235"/>
    </row>
    <row r="52" spans="1:10" ht="15" customHeight="1" x14ac:dyDescent="0.15">
      <c r="A52" s="6"/>
      <c r="D52" s="5"/>
      <c r="E52" s="5"/>
      <c r="F52" s="5"/>
      <c r="G52" s="1" t="s">
        <v>143</v>
      </c>
      <c r="H52" s="2"/>
      <c r="I52" s="227"/>
      <c r="J52" s="236"/>
    </row>
    <row r="53" spans="1:10" ht="15" customHeight="1" x14ac:dyDescent="0.15">
      <c r="A53" s="6"/>
      <c r="F53" s="132"/>
      <c r="G53" s="132"/>
      <c r="H53" s="132"/>
      <c r="I53" s="132"/>
      <c r="J53" s="219"/>
    </row>
    <row r="54" spans="1:10" ht="15" customHeight="1" x14ac:dyDescent="0.15">
      <c r="A54" s="224" t="s">
        <v>157</v>
      </c>
      <c r="B54" s="132"/>
      <c r="C54" s="132"/>
      <c r="D54" s="132"/>
      <c r="E54" s="132"/>
      <c r="F54" s="132"/>
      <c r="G54" s="132"/>
      <c r="H54" s="132"/>
      <c r="I54" s="132"/>
      <c r="J54" s="219"/>
    </row>
    <row r="55" spans="1:10" ht="6" customHeight="1" thickBot="1" x14ac:dyDescent="0.2">
      <c r="A55" s="220"/>
      <c r="B55" s="199"/>
      <c r="C55" s="199"/>
      <c r="D55" s="199"/>
      <c r="E55" s="199"/>
      <c r="F55" s="199"/>
      <c r="G55" s="199"/>
      <c r="H55" s="199"/>
      <c r="I55" s="199"/>
      <c r="J55" s="221"/>
    </row>
    <row r="56" spans="1:10" s="17" customFormat="1" ht="3" customHeight="1" x14ac:dyDescent="0.15">
      <c r="A56" s="99"/>
      <c r="B56" s="18"/>
      <c r="C56" s="18"/>
      <c r="D56" s="18"/>
      <c r="E56" s="18"/>
      <c r="F56" s="18"/>
      <c r="G56" s="18"/>
      <c r="H56" s="18"/>
      <c r="I56" s="18"/>
      <c r="J56" s="18"/>
    </row>
    <row r="57" spans="1:10" s="17" customFormat="1" ht="12.6" customHeight="1" x14ac:dyDescent="0.15">
      <c r="A57" s="100" t="s">
        <v>139</v>
      </c>
      <c r="B57" s="101"/>
      <c r="C57" s="101"/>
      <c r="D57" s="101"/>
      <c r="E57" s="101"/>
      <c r="F57" s="101"/>
      <c r="G57" s="101"/>
      <c r="H57" s="101"/>
      <c r="I57" s="101"/>
      <c r="J57" s="102"/>
    </row>
    <row r="58" spans="1:10" s="17" customFormat="1" ht="12.6" customHeight="1" x14ac:dyDescent="0.15">
      <c r="A58" s="103" t="s">
        <v>149</v>
      </c>
      <c r="J58" s="104"/>
    </row>
    <row r="59" spans="1:10" s="17" customFormat="1" ht="12.6" customHeight="1" x14ac:dyDescent="0.15">
      <c r="A59" s="103" t="s">
        <v>147</v>
      </c>
      <c r="J59" s="104"/>
    </row>
    <row r="60" spans="1:10" s="17" customFormat="1" ht="12.6" customHeight="1" x14ac:dyDescent="0.15">
      <c r="A60" s="103" t="s">
        <v>148</v>
      </c>
      <c r="J60" s="104"/>
    </row>
    <row r="61" spans="1:10" s="17" customFormat="1" ht="12.6" customHeight="1" x14ac:dyDescent="0.15">
      <c r="A61" s="105" t="s">
        <v>140</v>
      </c>
      <c r="B61" s="92"/>
      <c r="C61" s="92"/>
      <c r="D61" s="92"/>
      <c r="E61" s="92"/>
      <c r="F61" s="92"/>
      <c r="G61" s="92"/>
      <c r="H61" s="92"/>
      <c r="I61" s="92"/>
      <c r="J61" s="106"/>
    </row>
  </sheetData>
  <sheetProtection algorithmName="SHA-512" hashValue="x275ymy1jFL3P22EG7oHOPzJBtF3Ok+fwDze6/Vn3rVPvWwuufXhJfITpgKp678oPLkpEHhsoRnIXD26yIvYpQ==" saltValue="Ji7d116/bMlErlFwXURRHQ==" spinCount="100000" sheet="1" selectLockedCells="1"/>
  <mergeCells count="75">
    <mergeCell ref="A42:J42"/>
    <mergeCell ref="F53:J53"/>
    <mergeCell ref="A55:J55"/>
    <mergeCell ref="A43:J43"/>
    <mergeCell ref="A44:J44"/>
    <mergeCell ref="A45:J45"/>
    <mergeCell ref="I48:I52"/>
    <mergeCell ref="G46:H47"/>
    <mergeCell ref="I46:J46"/>
    <mergeCell ref="J48:J52"/>
    <mergeCell ref="A54:J54"/>
    <mergeCell ref="B49:B50"/>
    <mergeCell ref="A40:C40"/>
    <mergeCell ref="A41:J41"/>
    <mergeCell ref="F36:G36"/>
    <mergeCell ref="I40:J40"/>
    <mergeCell ref="I34:J34"/>
    <mergeCell ref="I35:J35"/>
    <mergeCell ref="I36:J36"/>
    <mergeCell ref="D40:G40"/>
    <mergeCell ref="D39:G39"/>
    <mergeCell ref="A39:C39"/>
    <mergeCell ref="F34:G34"/>
    <mergeCell ref="A37:J37"/>
    <mergeCell ref="B35:E35"/>
    <mergeCell ref="F35:G35"/>
    <mergeCell ref="B36:E36"/>
    <mergeCell ref="B33:E33"/>
    <mergeCell ref="B34:E34"/>
    <mergeCell ref="A22:B22"/>
    <mergeCell ref="C21:F21"/>
    <mergeCell ref="B28:G28"/>
    <mergeCell ref="A32:J32"/>
    <mergeCell ref="C22:F22"/>
    <mergeCell ref="F25:H25"/>
    <mergeCell ref="B24:E25"/>
    <mergeCell ref="B27:G27"/>
    <mergeCell ref="H22:J22"/>
    <mergeCell ref="I24:J24"/>
    <mergeCell ref="F24:H24"/>
    <mergeCell ref="I27:J27"/>
    <mergeCell ref="B26:J26"/>
    <mergeCell ref="I28:J28"/>
    <mergeCell ref="F13:H13"/>
    <mergeCell ref="F12:H12"/>
    <mergeCell ref="I11:J11"/>
    <mergeCell ref="B29:G29"/>
    <mergeCell ref="I29:J29"/>
    <mergeCell ref="A15:J15"/>
    <mergeCell ref="A16:J16"/>
    <mergeCell ref="A20:E20"/>
    <mergeCell ref="F20:J20"/>
    <mergeCell ref="A19:E19"/>
    <mergeCell ref="F19:J19"/>
    <mergeCell ref="A1:J1"/>
    <mergeCell ref="A2:G2"/>
    <mergeCell ref="I2:J2"/>
    <mergeCell ref="A3:G3"/>
    <mergeCell ref="I3:J3"/>
    <mergeCell ref="F9:H9"/>
    <mergeCell ref="I9:J9"/>
    <mergeCell ref="A4:J4"/>
    <mergeCell ref="F8:J8"/>
    <mergeCell ref="B47:B48"/>
    <mergeCell ref="D47:D48"/>
    <mergeCell ref="A24:A25"/>
    <mergeCell ref="I12:J12"/>
    <mergeCell ref="H18:J18"/>
    <mergeCell ref="H21:I21"/>
    <mergeCell ref="A21:B21"/>
    <mergeCell ref="C18:F18"/>
    <mergeCell ref="F11:H11"/>
    <mergeCell ref="I13:J13"/>
    <mergeCell ref="F10:H10"/>
    <mergeCell ref="I10:J1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58"/>
  <sheetViews>
    <sheetView showGridLines="0" showRowColHeaders="0" workbookViewId="0">
      <selection activeCell="D7" sqref="D7:J7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154" t="s">
        <v>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ht="27" customHeight="1" x14ac:dyDescent="0.15">
      <c r="A2" s="40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N2" s="51" t="s">
        <v>5</v>
      </c>
      <c r="O2" s="155" t="str">
        <f>'申請書1エンジニア '!$I$2</f>
        <v>PSAE-25-</v>
      </c>
      <c r="P2" s="155"/>
    </row>
    <row r="3" spans="1:16" ht="15" customHeight="1" x14ac:dyDescent="0.15">
      <c r="A3" s="132"/>
      <c r="B3" s="132"/>
      <c r="C3" s="132"/>
      <c r="D3" s="132"/>
      <c r="E3" s="132"/>
      <c r="F3" s="132"/>
      <c r="G3" s="132"/>
      <c r="N3" s="5" t="s">
        <v>96</v>
      </c>
      <c r="O3" s="156" t="s">
        <v>15</v>
      </c>
      <c r="P3" s="156"/>
    </row>
    <row r="4" spans="1:16" ht="15" customHeight="1" x14ac:dyDescent="0.15">
      <c r="A4" s="162" t="s">
        <v>26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6" ht="5.0999999999999996" customHeight="1" x14ac:dyDescent="0.15">
      <c r="A5" s="5"/>
      <c r="B5" s="5"/>
      <c r="C5" s="5"/>
      <c r="D5" s="5"/>
      <c r="E5" s="5"/>
      <c r="F5" s="5"/>
      <c r="G5" s="5"/>
      <c r="O5" s="5"/>
      <c r="P5" s="5"/>
    </row>
    <row r="6" spans="1:16" ht="15" customHeight="1" x14ac:dyDescent="0.15">
      <c r="D6" s="258" t="s">
        <v>23</v>
      </c>
      <c r="E6" s="150"/>
      <c r="F6" s="150"/>
      <c r="G6" s="150"/>
      <c r="H6" s="150"/>
      <c r="I6" s="150"/>
      <c r="J6" s="151"/>
      <c r="K6" s="258" t="s">
        <v>24</v>
      </c>
      <c r="L6" s="150"/>
      <c r="M6" s="150"/>
      <c r="N6" s="150"/>
      <c r="O6" s="150"/>
      <c r="P6" s="151"/>
    </row>
    <row r="7" spans="1:16" ht="24.95" customHeight="1" x14ac:dyDescent="0.15">
      <c r="D7" s="262" t="str">
        <f>IF('申請書1エンジニア '!$B$24="","",'申請書1エンジニア '!$B$24)</f>
        <v/>
      </c>
      <c r="E7" s="263"/>
      <c r="F7" s="263"/>
      <c r="G7" s="263"/>
      <c r="H7" s="263"/>
      <c r="I7" s="263"/>
      <c r="J7" s="264"/>
      <c r="K7" s="265" t="str">
        <f>IF('申請書1エンジニア '!$B$27="","",'申請書1エンジニア '!$B$27)</f>
        <v/>
      </c>
      <c r="L7" s="266"/>
      <c r="M7" s="266"/>
      <c r="N7" s="266"/>
      <c r="O7" s="266"/>
      <c r="P7" s="267"/>
    </row>
    <row r="8" spans="1:16" ht="5.0999999999999996" customHeight="1" x14ac:dyDescent="0.15"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ht="20.100000000000001" customHeight="1" x14ac:dyDescent="0.15">
      <c r="A9" s="54" t="s">
        <v>97</v>
      </c>
      <c r="B9" s="9"/>
      <c r="C9" s="9"/>
      <c r="D9" s="9"/>
      <c r="E9" s="9"/>
      <c r="F9" s="9"/>
      <c r="G9" s="9"/>
      <c r="H9" s="54" t="s">
        <v>130</v>
      </c>
      <c r="I9" s="9"/>
      <c r="J9" s="9"/>
      <c r="K9" s="9"/>
      <c r="L9" s="55"/>
      <c r="M9" s="169" t="s">
        <v>131</v>
      </c>
      <c r="N9" s="147"/>
      <c r="O9" s="9" t="s">
        <v>158</v>
      </c>
      <c r="P9" s="55"/>
    </row>
    <row r="10" spans="1:16" ht="20.100000000000001" customHeight="1" x14ac:dyDescent="0.15">
      <c r="A10" s="56" t="str">
        <f>"("&amp;'申請書1エンジニア '!$A$47&amp;"年8月末数値を書くこと)"</f>
        <v>(2025年8月末数値を書くこと)</v>
      </c>
      <c r="B10" s="8"/>
      <c r="C10" s="8"/>
      <c r="D10" s="8"/>
      <c r="E10" s="8"/>
      <c r="F10" s="8"/>
      <c r="G10" s="8"/>
      <c r="H10" s="268" t="str">
        <f>IF('申請書1エンジニア '!$B$47="","",'申請書1エンジニア '!$B$47)&amp;"年"</f>
        <v>年</v>
      </c>
      <c r="I10" s="269"/>
      <c r="J10" s="269"/>
      <c r="K10" s="46" t="str">
        <f>IF('申請書1エンジニア '!$D$47="","",'申請書1エンジニア '!$D$47)</f>
        <v/>
      </c>
      <c r="L10" s="57" t="s">
        <v>12</v>
      </c>
      <c r="M10" s="270" t="s">
        <v>133</v>
      </c>
      <c r="N10" s="271"/>
      <c r="O10" s="46" t="s">
        <v>161</v>
      </c>
      <c r="P10" s="58"/>
    </row>
    <row r="11" spans="1:16" ht="7.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5" customHeight="1" x14ac:dyDescent="0.15">
      <c r="A12" t="s">
        <v>16</v>
      </c>
      <c r="J12" s="9" t="s">
        <v>73</v>
      </c>
    </row>
    <row r="13" spans="1:16" ht="12.95" customHeight="1" x14ac:dyDescent="0.15">
      <c r="A13" s="261" t="s">
        <v>20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8"/>
    </row>
    <row r="14" spans="1:16" ht="20.25" customHeight="1" x14ac:dyDescent="0.15">
      <c r="A14" s="78"/>
      <c r="B14" s="59" t="s">
        <v>11</v>
      </c>
      <c r="C14" s="78"/>
      <c r="D14" s="59" t="s">
        <v>13</v>
      </c>
      <c r="E14" s="59" t="s">
        <v>17</v>
      </c>
      <c r="F14" s="78"/>
      <c r="G14" s="59" t="s">
        <v>11</v>
      </c>
      <c r="H14" s="78"/>
      <c r="I14" s="59" t="s">
        <v>13</v>
      </c>
      <c r="J14" s="255"/>
      <c r="K14" s="256"/>
      <c r="L14" s="256"/>
      <c r="M14" s="256"/>
      <c r="N14" s="256"/>
      <c r="O14" s="256"/>
      <c r="P14" s="256"/>
    </row>
    <row r="15" spans="1:16" ht="20.25" customHeight="1" x14ac:dyDescent="0.15">
      <c r="A15" s="79"/>
      <c r="B15" s="60" t="s">
        <v>11</v>
      </c>
      <c r="C15" s="79"/>
      <c r="D15" s="60" t="s">
        <v>13</v>
      </c>
      <c r="E15" s="60" t="s">
        <v>17</v>
      </c>
      <c r="F15" s="79"/>
      <c r="G15" s="60" t="s">
        <v>11</v>
      </c>
      <c r="H15" s="79"/>
      <c r="I15" s="60" t="s">
        <v>13</v>
      </c>
      <c r="J15" s="251"/>
      <c r="K15" s="252"/>
      <c r="L15" s="252"/>
      <c r="M15" s="252"/>
      <c r="N15" s="252"/>
      <c r="O15" s="252"/>
      <c r="P15" s="252"/>
    </row>
    <row r="16" spans="1:16" ht="20.25" customHeight="1" x14ac:dyDescent="0.15">
      <c r="A16" s="79"/>
      <c r="B16" s="60" t="s">
        <v>11</v>
      </c>
      <c r="C16" s="79"/>
      <c r="D16" s="60" t="s">
        <v>13</v>
      </c>
      <c r="E16" s="60" t="s">
        <v>17</v>
      </c>
      <c r="F16" s="79"/>
      <c r="G16" s="60" t="s">
        <v>11</v>
      </c>
      <c r="H16" s="79"/>
      <c r="I16" s="60" t="s">
        <v>13</v>
      </c>
      <c r="J16" s="251"/>
      <c r="K16" s="252"/>
      <c r="L16" s="252"/>
      <c r="M16" s="252"/>
      <c r="N16" s="252"/>
      <c r="O16" s="252"/>
      <c r="P16" s="252"/>
    </row>
    <row r="17" spans="1:16" ht="20.25" customHeight="1" x14ac:dyDescent="0.15">
      <c r="A17" s="80"/>
      <c r="B17" s="61" t="s">
        <v>11</v>
      </c>
      <c r="C17" s="80"/>
      <c r="D17" s="61" t="s">
        <v>13</v>
      </c>
      <c r="E17" s="61" t="s">
        <v>17</v>
      </c>
      <c r="F17" s="80"/>
      <c r="G17" s="61" t="s">
        <v>11</v>
      </c>
      <c r="H17" s="80"/>
      <c r="I17" s="61" t="s">
        <v>13</v>
      </c>
      <c r="J17" s="253"/>
      <c r="K17" s="254"/>
      <c r="L17" s="254"/>
      <c r="M17" s="254"/>
      <c r="N17" s="254"/>
      <c r="O17" s="254"/>
      <c r="P17" s="254"/>
    </row>
    <row r="18" spans="1:16" ht="15" customHeight="1" x14ac:dyDescent="0.15">
      <c r="A18" s="156" t="s">
        <v>18</v>
      </c>
      <c r="B18" s="156"/>
      <c r="C18" s="156"/>
      <c r="D18" s="156"/>
      <c r="E18" s="9" t="s">
        <v>101</v>
      </c>
      <c r="F18" s="9"/>
      <c r="G18" s="9"/>
      <c r="H18" s="9"/>
      <c r="I18" s="9"/>
      <c r="J18" s="9"/>
      <c r="K18" s="9"/>
      <c r="L18" s="9"/>
      <c r="M18" s="9"/>
      <c r="N18" s="41"/>
      <c r="O18" s="41"/>
      <c r="P18" s="41"/>
    </row>
    <row r="19" spans="1:16" ht="12.95" customHeight="1" x14ac:dyDescent="0.15">
      <c r="A19" s="261"/>
      <c r="B19" s="261"/>
      <c r="C19" s="261"/>
      <c r="D19" s="261"/>
      <c r="H19" s="42"/>
      <c r="I19" s="42"/>
      <c r="J19" s="42"/>
      <c r="K19" s="42"/>
      <c r="L19" s="42"/>
      <c r="M19" s="43" t="s">
        <v>19</v>
      </c>
      <c r="N19" s="43"/>
      <c r="O19" s="43"/>
      <c r="P19" s="42"/>
    </row>
    <row r="20" spans="1:16" ht="20.25" customHeight="1" x14ac:dyDescent="0.15">
      <c r="A20" s="81"/>
      <c r="B20" s="62" t="s">
        <v>11</v>
      </c>
      <c r="C20" s="81"/>
      <c r="D20" s="63" t="s">
        <v>13</v>
      </c>
      <c r="E20" s="255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</row>
    <row r="21" spans="1:16" ht="20.25" customHeight="1" x14ac:dyDescent="0.15">
      <c r="A21" s="79"/>
      <c r="B21" s="60" t="s">
        <v>11</v>
      </c>
      <c r="C21" s="79"/>
      <c r="D21" s="64" t="s">
        <v>13</v>
      </c>
      <c r="E21" s="251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</row>
    <row r="22" spans="1:16" ht="20.25" customHeight="1" x14ac:dyDescent="0.15">
      <c r="A22" s="80"/>
      <c r="B22" s="61" t="s">
        <v>11</v>
      </c>
      <c r="C22" s="80"/>
      <c r="D22" s="65" t="s">
        <v>13</v>
      </c>
      <c r="E22" s="259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</row>
    <row r="23" spans="1:16" ht="15" customHeight="1" x14ac:dyDescent="0.15">
      <c r="A23" s="150" t="s">
        <v>18</v>
      </c>
      <c r="B23" s="150"/>
      <c r="C23" s="150"/>
      <c r="D23" s="150"/>
      <c r="E23" s="66" t="s">
        <v>31</v>
      </c>
      <c r="F23" s="66"/>
      <c r="G23" s="66"/>
      <c r="H23" s="66"/>
      <c r="I23" s="66"/>
      <c r="J23" s="66"/>
      <c r="K23" s="66"/>
      <c r="L23" s="66"/>
      <c r="M23" s="44" t="s">
        <v>100</v>
      </c>
      <c r="N23" s="66"/>
      <c r="O23" s="66"/>
      <c r="P23" s="66"/>
    </row>
    <row r="24" spans="1:16" ht="20.25" customHeight="1" x14ac:dyDescent="0.15">
      <c r="A24" s="81"/>
      <c r="B24" s="62" t="s">
        <v>11</v>
      </c>
      <c r="C24" s="81"/>
      <c r="D24" s="63" t="s">
        <v>13</v>
      </c>
      <c r="E24" s="255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</row>
    <row r="25" spans="1:16" ht="20.25" customHeight="1" x14ac:dyDescent="0.15">
      <c r="A25" s="79"/>
      <c r="B25" s="60" t="s">
        <v>11</v>
      </c>
      <c r="C25" s="79"/>
      <c r="D25" s="64" t="s">
        <v>13</v>
      </c>
      <c r="E25" s="251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</row>
    <row r="26" spans="1:16" ht="20.25" customHeight="1" x14ac:dyDescent="0.15">
      <c r="A26" s="80"/>
      <c r="B26" s="61" t="s">
        <v>11</v>
      </c>
      <c r="C26" s="80"/>
      <c r="D26" s="65" t="s">
        <v>13</v>
      </c>
      <c r="E26" s="259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</row>
    <row r="27" spans="1:16" ht="15" customHeight="1" x14ac:dyDescent="0.15">
      <c r="A27" s="150" t="s">
        <v>18</v>
      </c>
      <c r="B27" s="150"/>
      <c r="C27" s="150"/>
      <c r="D27" s="150"/>
      <c r="E27" s="66" t="s">
        <v>102</v>
      </c>
      <c r="F27" s="66"/>
      <c r="G27" s="66"/>
      <c r="H27" s="66"/>
      <c r="I27" s="66"/>
      <c r="J27" s="66"/>
      <c r="K27" s="66"/>
      <c r="L27" s="66"/>
      <c r="M27" s="44" t="s">
        <v>103</v>
      </c>
      <c r="N27" s="44"/>
      <c r="O27" s="66"/>
      <c r="P27" s="66"/>
    </row>
    <row r="28" spans="1:16" ht="20.25" customHeight="1" x14ac:dyDescent="0.15">
      <c r="A28" s="81"/>
      <c r="B28" s="62" t="s">
        <v>11</v>
      </c>
      <c r="C28" s="81"/>
      <c r="D28" s="63" t="s">
        <v>13</v>
      </c>
      <c r="E28" s="255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</row>
    <row r="29" spans="1:16" ht="20.25" customHeight="1" x14ac:dyDescent="0.15">
      <c r="A29" s="79"/>
      <c r="B29" s="60" t="s">
        <v>11</v>
      </c>
      <c r="C29" s="79"/>
      <c r="D29" s="64" t="s">
        <v>13</v>
      </c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</row>
    <row r="30" spans="1:16" ht="20.25" customHeight="1" x14ac:dyDescent="0.15">
      <c r="A30" s="80"/>
      <c r="B30" s="61" t="s">
        <v>11</v>
      </c>
      <c r="C30" s="80"/>
      <c r="D30" s="65" t="s">
        <v>13</v>
      </c>
      <c r="E30" s="259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</row>
    <row r="31" spans="1:16" ht="15" customHeight="1" x14ac:dyDescent="0.15">
      <c r="A31" s="156" t="s">
        <v>18</v>
      </c>
      <c r="B31" s="156"/>
      <c r="C31" s="156"/>
      <c r="D31" s="156"/>
      <c r="E31" s="9" t="s">
        <v>32</v>
      </c>
      <c r="F31" s="9"/>
      <c r="G31" s="9"/>
      <c r="H31" s="9"/>
      <c r="I31" s="9"/>
      <c r="J31" s="9"/>
      <c r="K31" s="9"/>
      <c r="L31" s="9"/>
      <c r="M31" s="9"/>
      <c r="N31" s="156"/>
      <c r="O31" s="156"/>
      <c r="P31" s="156"/>
    </row>
    <row r="32" spans="1:16" ht="12.95" customHeight="1" x14ac:dyDescent="0.1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74" t="s">
        <v>21</v>
      </c>
      <c r="L32" s="274"/>
      <c r="M32" s="274"/>
      <c r="N32" s="274"/>
      <c r="O32" s="274"/>
      <c r="P32" s="274"/>
    </row>
    <row r="33" spans="1:16" ht="20.25" customHeight="1" x14ac:dyDescent="0.15">
      <c r="A33" s="81"/>
      <c r="B33" s="62" t="s">
        <v>11</v>
      </c>
      <c r="C33" s="81"/>
      <c r="D33" s="62" t="s">
        <v>13</v>
      </c>
      <c r="E33" s="62" t="s">
        <v>17</v>
      </c>
      <c r="F33" s="81"/>
      <c r="G33" s="62" t="s">
        <v>11</v>
      </c>
      <c r="H33" s="81"/>
      <c r="I33" s="63" t="s">
        <v>13</v>
      </c>
      <c r="J33" s="255"/>
      <c r="K33" s="256"/>
      <c r="L33" s="256"/>
      <c r="M33" s="256"/>
      <c r="N33" s="256"/>
      <c r="O33" s="256"/>
      <c r="P33" s="256"/>
    </row>
    <row r="34" spans="1:16" ht="20.25" customHeight="1" x14ac:dyDescent="0.15">
      <c r="A34" s="79"/>
      <c r="B34" s="60" t="s">
        <v>11</v>
      </c>
      <c r="C34" s="79"/>
      <c r="D34" s="60" t="s">
        <v>13</v>
      </c>
      <c r="E34" s="60" t="s">
        <v>17</v>
      </c>
      <c r="F34" s="79"/>
      <c r="G34" s="60" t="s">
        <v>11</v>
      </c>
      <c r="H34" s="79"/>
      <c r="I34" s="64" t="s">
        <v>13</v>
      </c>
      <c r="J34" s="251"/>
      <c r="K34" s="252"/>
      <c r="L34" s="252"/>
      <c r="M34" s="252"/>
      <c r="N34" s="252"/>
      <c r="O34" s="252"/>
      <c r="P34" s="252"/>
    </row>
    <row r="35" spans="1:16" ht="20.25" customHeight="1" x14ac:dyDescent="0.15">
      <c r="A35" s="80"/>
      <c r="B35" s="61" t="s">
        <v>11</v>
      </c>
      <c r="C35" s="80"/>
      <c r="D35" s="61" t="s">
        <v>13</v>
      </c>
      <c r="E35" s="61" t="s">
        <v>17</v>
      </c>
      <c r="F35" s="80"/>
      <c r="G35" s="61" t="s">
        <v>11</v>
      </c>
      <c r="H35" s="80"/>
      <c r="I35" s="65" t="s">
        <v>13</v>
      </c>
      <c r="J35" s="259"/>
      <c r="K35" s="260"/>
      <c r="L35" s="260"/>
      <c r="M35" s="260"/>
      <c r="N35" s="260"/>
      <c r="O35" s="260"/>
      <c r="P35" s="260"/>
    </row>
    <row r="36" spans="1:16" ht="15" customHeight="1" x14ac:dyDescent="0.15">
      <c r="A36" s="257" t="s">
        <v>74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</row>
    <row r="37" spans="1:16" ht="15" customHeight="1" x14ac:dyDescent="0.15">
      <c r="A37" s="273" t="s">
        <v>76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</row>
    <row r="38" spans="1:16" ht="5.0999999999999996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7.100000000000001" customHeight="1" x14ac:dyDescent="0.15">
      <c r="B39" s="132"/>
      <c r="C39" s="132"/>
      <c r="D39" s="276" t="s">
        <v>165</v>
      </c>
      <c r="E39" s="277"/>
      <c r="F39" s="277"/>
      <c r="G39" s="277"/>
      <c r="H39" s="277"/>
      <c r="I39" s="277"/>
      <c r="K39" t="s">
        <v>129</v>
      </c>
      <c r="M39" s="249"/>
      <c r="N39" s="249"/>
      <c r="O39" s="249"/>
      <c r="P39" s="249"/>
    </row>
    <row r="40" spans="1:16" ht="17.100000000000001" customHeight="1" x14ac:dyDescent="0.15">
      <c r="B40" s="8" t="s">
        <v>27</v>
      </c>
      <c r="C40" s="8"/>
      <c r="D40" s="278"/>
      <c r="E40" s="278"/>
      <c r="F40" s="278"/>
      <c r="G40" s="278"/>
      <c r="H40" s="278"/>
      <c r="I40" s="278"/>
      <c r="K40" t="s">
        <v>33</v>
      </c>
      <c r="M40" s="250"/>
      <c r="N40" s="250"/>
      <c r="O40" s="250"/>
      <c r="P40" s="250"/>
    </row>
    <row r="41" spans="1:16" ht="15" customHeight="1" x14ac:dyDescent="0.15">
      <c r="B41" t="s">
        <v>29</v>
      </c>
      <c r="D41" t="s">
        <v>99</v>
      </c>
      <c r="M41" t="s">
        <v>28</v>
      </c>
    </row>
    <row r="42" spans="1:16" ht="9.9499999999999993" customHeight="1" thickBot="1" x14ac:dyDescent="0.2"/>
    <row r="43" spans="1:16" ht="6" customHeight="1" thickTop="1" x14ac:dyDescent="0.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</row>
    <row r="44" spans="1:16" ht="15" customHeight="1" x14ac:dyDescent="0.15">
      <c r="A44" s="238" t="s">
        <v>78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40"/>
    </row>
    <row r="45" spans="1:16" ht="6.95" customHeight="1" x14ac:dyDescent="0.1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246"/>
      <c r="M45" s="246"/>
      <c r="N45" s="246"/>
      <c r="O45" s="246"/>
      <c r="P45" s="275"/>
    </row>
    <row r="46" spans="1:16" ht="15" customHeight="1" x14ac:dyDescent="0.1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2"/>
      <c r="N46" s="72"/>
      <c r="O46" s="72"/>
      <c r="P46" s="73"/>
    </row>
    <row r="47" spans="1:16" ht="15" customHeight="1" x14ac:dyDescent="0.15">
      <c r="A47" s="47"/>
      <c r="B47" s="48" t="s">
        <v>80</v>
      </c>
      <c r="C47" s="247" t="str">
        <f>'申請書1エンジニア '!$A$47&amp;"/     /"</f>
        <v>2025/     /</v>
      </c>
      <c r="D47" s="247"/>
      <c r="E47" s="247"/>
      <c r="F47" s="247"/>
      <c r="G47" s="247"/>
      <c r="H47" s="247"/>
      <c r="I47" s="247"/>
      <c r="J47" s="49" t="s">
        <v>30</v>
      </c>
      <c r="K47" s="71"/>
      <c r="L47" s="244"/>
      <c r="M47" s="244"/>
      <c r="N47" s="244"/>
      <c r="O47" s="244"/>
      <c r="P47" s="248"/>
    </row>
    <row r="48" spans="1:16" ht="15" customHeight="1" x14ac:dyDescent="0.1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4"/>
    </row>
    <row r="49" spans="1:16" ht="15" customHeight="1" x14ac:dyDescent="0.15">
      <c r="A49" s="245"/>
      <c r="B49" s="246"/>
      <c r="C49" s="239" t="s">
        <v>79</v>
      </c>
      <c r="D49" s="239"/>
      <c r="E49" s="239"/>
      <c r="F49" s="239"/>
      <c r="G49" s="239"/>
      <c r="H49" s="239"/>
      <c r="I49" s="239"/>
      <c r="J49" s="239"/>
      <c r="K49" s="239"/>
      <c r="L49" s="244"/>
      <c r="M49" s="244"/>
      <c r="N49" s="71"/>
      <c r="O49" s="49" t="s">
        <v>159</v>
      </c>
      <c r="P49" s="50"/>
    </row>
    <row r="50" spans="1:16" ht="6.9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4"/>
    </row>
    <row r="51" spans="1:16" ht="15" customHeight="1" x14ac:dyDescent="0.15">
      <c r="A51" s="241" t="s">
        <v>34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3"/>
    </row>
    <row r="52" spans="1:16" ht="6" customHeight="1" thickBot="1" x14ac:dyDescent="0.2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/>
    </row>
    <row r="53" spans="1:16" ht="15" customHeight="1" thickTop="1" x14ac:dyDescent="0.15">
      <c r="A53" s="272" t="s">
        <v>160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</row>
    <row r="54" spans="1:16" s="17" customFormat="1" ht="12.6" customHeight="1" x14ac:dyDescent="0.15">
      <c r="A54" s="100" t="s">
        <v>139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1:16" s="17" customFormat="1" ht="12.6" customHeight="1" x14ac:dyDescent="0.15">
      <c r="A55" s="103" t="s">
        <v>149</v>
      </c>
      <c r="P55" s="104"/>
    </row>
    <row r="56" spans="1:16" s="17" customFormat="1" ht="12.6" customHeight="1" x14ac:dyDescent="0.15">
      <c r="A56" s="103" t="s">
        <v>147</v>
      </c>
      <c r="P56" s="104"/>
    </row>
    <row r="57" spans="1:16" s="17" customFormat="1" ht="12.6" customHeight="1" x14ac:dyDescent="0.15">
      <c r="A57" s="103" t="s">
        <v>148</v>
      </c>
      <c r="P57" s="104"/>
    </row>
    <row r="58" spans="1:16" s="17" customFormat="1" ht="12.6" customHeight="1" x14ac:dyDescent="0.15">
      <c r="A58" s="105" t="s">
        <v>140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106"/>
    </row>
  </sheetData>
  <sheetProtection algorithmName="SHA-512" hashValue="HTmHo2msdI3/6I1hMhTKguZacY44GNa6dwavJ3TL+kpZnjgu/16LbsQjdpY1NFpOQWjjRaTuP3mXpWZcVbGN/Q==" saltValue="Pnyd2fRWCcH0rIl1de9s4w==" spinCount="100000" sheet="1" selectLockedCells="1"/>
  <mergeCells count="51">
    <mergeCell ref="A53:P53"/>
    <mergeCell ref="A23:D23"/>
    <mergeCell ref="A27:D27"/>
    <mergeCell ref="A31:D31"/>
    <mergeCell ref="A32:J32"/>
    <mergeCell ref="E26:P26"/>
    <mergeCell ref="E28:P28"/>
    <mergeCell ref="E29:P29"/>
    <mergeCell ref="E30:P30"/>
    <mergeCell ref="A37:P37"/>
    <mergeCell ref="K32:P32"/>
    <mergeCell ref="N31:P31"/>
    <mergeCell ref="J33:P33"/>
    <mergeCell ref="J35:P35"/>
    <mergeCell ref="L45:P45"/>
    <mergeCell ref="D39:I40"/>
    <mergeCell ref="A36:P36"/>
    <mergeCell ref="E20:P20"/>
    <mergeCell ref="D6:J6"/>
    <mergeCell ref="E22:P22"/>
    <mergeCell ref="A13:O13"/>
    <mergeCell ref="E25:P25"/>
    <mergeCell ref="K6:P6"/>
    <mergeCell ref="D7:J7"/>
    <mergeCell ref="K7:P7"/>
    <mergeCell ref="A19:D19"/>
    <mergeCell ref="A18:D18"/>
    <mergeCell ref="H10:J10"/>
    <mergeCell ref="M9:N9"/>
    <mergeCell ref="M10:N10"/>
    <mergeCell ref="E21:P21"/>
    <mergeCell ref="E24:P24"/>
    <mergeCell ref="J34:P34"/>
    <mergeCell ref="J17:P17"/>
    <mergeCell ref="A1:P1"/>
    <mergeCell ref="O2:P2"/>
    <mergeCell ref="A3:G3"/>
    <mergeCell ref="O3:P3"/>
    <mergeCell ref="A4:P4"/>
    <mergeCell ref="J14:P14"/>
    <mergeCell ref="J15:P15"/>
    <mergeCell ref="J16:P16"/>
    <mergeCell ref="B39:C39"/>
    <mergeCell ref="A44:P44"/>
    <mergeCell ref="A51:P51"/>
    <mergeCell ref="C49:K49"/>
    <mergeCell ref="L49:M49"/>
    <mergeCell ref="A49:B49"/>
    <mergeCell ref="C47:I47"/>
    <mergeCell ref="L47:P47"/>
    <mergeCell ref="M39:P4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K62"/>
  <sheetViews>
    <sheetView showGridLines="0" showRowColHeaders="0" workbookViewId="0">
      <selection activeCell="A9" sqref="A9:C9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154" t="s">
        <v>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7" customHeight="1" x14ac:dyDescent="0.15">
      <c r="A2" s="13" t="s">
        <v>38</v>
      </c>
      <c r="B2" s="13"/>
      <c r="C2" s="14"/>
      <c r="D2" s="14"/>
      <c r="E2" s="14"/>
      <c r="F2" s="14"/>
      <c r="G2" s="14"/>
      <c r="I2" s="15" t="s">
        <v>46</v>
      </c>
      <c r="J2" s="155" t="str">
        <f>'申請書1エンジニア '!$I$2</f>
        <v>PSAE-25-</v>
      </c>
      <c r="K2" s="155"/>
    </row>
    <row r="3" spans="1:11" ht="15" customHeight="1" x14ac:dyDescent="0.15">
      <c r="I3" s="16" t="s">
        <v>98</v>
      </c>
      <c r="J3" s="156" t="s">
        <v>15</v>
      </c>
      <c r="K3" s="156"/>
    </row>
    <row r="4" spans="1:11" ht="15" customHeight="1" x14ac:dyDescent="0.15">
      <c r="I4" s="5"/>
      <c r="J4" s="5"/>
      <c r="K4" s="5"/>
    </row>
    <row r="5" spans="1:11" ht="15" customHeight="1" x14ac:dyDescent="0.15">
      <c r="I5" s="5"/>
      <c r="J5" s="5"/>
      <c r="K5" s="5"/>
    </row>
    <row r="6" spans="1:11" ht="15" customHeight="1" x14ac:dyDescent="0.15">
      <c r="A6" s="162" t="s">
        <v>120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ht="15" customHeight="1" x14ac:dyDescent="0.15">
      <c r="A7" s="132" t="s">
        <v>116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15" customHeight="1" x14ac:dyDescent="0.15">
      <c r="A8" s="258" t="s">
        <v>47</v>
      </c>
      <c r="B8" s="150"/>
      <c r="C8" s="151"/>
      <c r="D8" s="258" t="s">
        <v>48</v>
      </c>
      <c r="E8" s="150"/>
      <c r="F8" s="150"/>
      <c r="G8" s="150"/>
      <c r="H8" s="151"/>
      <c r="I8" s="258" t="s">
        <v>49</v>
      </c>
      <c r="J8" s="151"/>
      <c r="K8" s="5"/>
    </row>
    <row r="9" spans="1:11" ht="24.95" customHeight="1" x14ac:dyDescent="0.15">
      <c r="A9" s="262" t="str">
        <f>IF('申請書1エンジニア '!$B$24="","",'申請書1エンジニア '!$B$24)</f>
        <v/>
      </c>
      <c r="B9" s="263"/>
      <c r="C9" s="264"/>
      <c r="D9" s="265" t="str">
        <f>IF('申請書1エンジニア '!$B$27="","",'申請書1エンジニア '!$B$27)</f>
        <v/>
      </c>
      <c r="E9" s="266"/>
      <c r="F9" s="266"/>
      <c r="G9" s="266"/>
      <c r="H9" s="267"/>
      <c r="I9" s="288"/>
      <c r="J9" s="289"/>
      <c r="K9" s="5"/>
    </row>
    <row r="10" spans="1:11" ht="9.9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10"/>
      <c r="K10" s="10"/>
    </row>
    <row r="11" spans="1:11" ht="15" customHeight="1" x14ac:dyDescent="0.15">
      <c r="A11" s="17" t="s">
        <v>162</v>
      </c>
      <c r="B11" s="17"/>
      <c r="C11" s="18"/>
      <c r="D11" s="5"/>
      <c r="E11" s="5"/>
      <c r="F11" s="5"/>
      <c r="G11" s="5"/>
      <c r="H11" s="5"/>
      <c r="I11" s="232" t="s">
        <v>41</v>
      </c>
      <c r="J11" s="279"/>
      <c r="K11" s="19" t="s">
        <v>42</v>
      </c>
    </row>
    <row r="12" spans="1:11" ht="15" customHeight="1" x14ac:dyDescent="0.15">
      <c r="A12" s="17"/>
      <c r="B12" s="17"/>
      <c r="C12" s="17"/>
      <c r="D12" s="17"/>
      <c r="E12" s="17"/>
      <c r="F12" s="17"/>
      <c r="I12" s="232" t="s">
        <v>0</v>
      </c>
      <c r="J12" s="279"/>
      <c r="K12" s="281" t="s">
        <v>154</v>
      </c>
    </row>
    <row r="13" spans="1:11" ht="15" customHeight="1" x14ac:dyDescent="0.15">
      <c r="A13" s="17" t="s">
        <v>163</v>
      </c>
      <c r="B13" s="17"/>
      <c r="C13" s="17"/>
      <c r="D13" s="18"/>
      <c r="E13" s="18"/>
      <c r="F13" s="17"/>
      <c r="I13" s="228" t="s">
        <v>81</v>
      </c>
      <c r="J13" s="280"/>
      <c r="K13" s="282"/>
    </row>
    <row r="14" spans="1:11" ht="15" customHeight="1" x14ac:dyDescent="0.15">
      <c r="A14" s="17" t="s">
        <v>25</v>
      </c>
      <c r="B14" s="17"/>
      <c r="C14" s="17"/>
      <c r="D14" s="17"/>
      <c r="E14" s="284" t="str">
        <f>IF('申請書1エンジニア '!$B$47="","",'申請書1エンジニア '!$B$47)</f>
        <v/>
      </c>
      <c r="F14" s="20"/>
      <c r="G14" s="284" t="str">
        <f>IF('申請書1エンジニア '!$D$47="","",'申請書1エンジニア '!$D$47)</f>
        <v/>
      </c>
      <c r="I14" s="286" t="s">
        <v>117</v>
      </c>
      <c r="J14" s="287"/>
      <c r="K14" s="282"/>
    </row>
    <row r="15" spans="1:11" ht="15" customHeight="1" x14ac:dyDescent="0.15">
      <c r="A15" s="17" t="s">
        <v>97</v>
      </c>
      <c r="B15" s="17"/>
      <c r="C15" s="17"/>
      <c r="D15" s="17"/>
      <c r="E15" s="285"/>
      <c r="F15" s="20" t="s">
        <v>11</v>
      </c>
      <c r="G15" s="285"/>
      <c r="H15" t="s">
        <v>12</v>
      </c>
      <c r="I15" s="232" t="s">
        <v>1</v>
      </c>
      <c r="J15" s="279"/>
      <c r="K15" s="282"/>
    </row>
    <row r="16" spans="1:11" ht="15" customHeight="1" x14ac:dyDescent="0.15">
      <c r="I16" s="232" t="s">
        <v>3</v>
      </c>
      <c r="J16" s="279"/>
      <c r="K16" s="283"/>
    </row>
    <row r="17" spans="1:11" ht="9.9499999999999993" customHeight="1" thickBot="1" x14ac:dyDescent="0.2"/>
    <row r="18" spans="1:11" ht="9.9499999999999993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0.100000000000001" customHeight="1" x14ac:dyDescent="0.2">
      <c r="A19" s="24" t="s">
        <v>107</v>
      </c>
      <c r="B19" s="38"/>
      <c r="C19" s="17"/>
      <c r="D19" s="25" t="s">
        <v>115</v>
      </c>
      <c r="E19" s="17"/>
      <c r="F19" s="20"/>
      <c r="G19" s="20"/>
      <c r="H19" s="20"/>
      <c r="I19" s="26" t="s">
        <v>109</v>
      </c>
      <c r="J19" s="20"/>
      <c r="K19" s="27"/>
    </row>
    <row r="20" spans="1:11" ht="17.100000000000001" customHeight="1" x14ac:dyDescent="0.15">
      <c r="A20" s="4"/>
      <c r="B20" s="284"/>
      <c r="C20" s="284"/>
      <c r="D20" s="284"/>
      <c r="E20" s="18"/>
      <c r="F20" s="18"/>
      <c r="G20" s="18"/>
      <c r="H20" s="18"/>
      <c r="I20" s="18"/>
      <c r="J20" s="18"/>
      <c r="K20" s="36"/>
    </row>
    <row r="21" spans="1:11" ht="17.100000000000001" customHeight="1" x14ac:dyDescent="0.15">
      <c r="A21" s="4"/>
      <c r="B21" s="285"/>
      <c r="C21" s="285"/>
      <c r="D21" s="285"/>
      <c r="E21" s="17" t="s">
        <v>134</v>
      </c>
      <c r="F21" s="28"/>
      <c r="G21" s="17"/>
      <c r="H21" s="17"/>
      <c r="I21" s="17"/>
      <c r="J21" s="17"/>
      <c r="K21" s="29"/>
    </row>
    <row r="22" spans="1:11" ht="15" customHeight="1" x14ac:dyDescent="0.15">
      <c r="A22" s="6"/>
      <c r="B22" s="17" t="s">
        <v>127</v>
      </c>
      <c r="C22" s="17"/>
      <c r="D22" s="17"/>
      <c r="E22" s="17"/>
      <c r="F22" s="17"/>
      <c r="G22" s="17"/>
      <c r="H22" s="17"/>
      <c r="I22" s="17"/>
      <c r="J22" s="17"/>
      <c r="K22" s="29"/>
    </row>
    <row r="23" spans="1:11" ht="9.9499999999999993" customHeight="1" x14ac:dyDescent="0.15">
      <c r="A23" s="6"/>
      <c r="B23" s="17"/>
      <c r="C23" s="17"/>
      <c r="D23" s="17"/>
      <c r="E23" s="17"/>
      <c r="F23" s="17"/>
      <c r="G23" s="17"/>
      <c r="H23" s="17"/>
      <c r="I23" s="17"/>
      <c r="J23" s="17"/>
      <c r="K23" s="29"/>
    </row>
    <row r="24" spans="1:11" ht="15" customHeight="1" x14ac:dyDescent="0.15">
      <c r="A24" s="6"/>
      <c r="B24" s="17" t="s">
        <v>123</v>
      </c>
      <c r="C24" s="17"/>
      <c r="D24" s="17"/>
      <c r="E24" s="17"/>
      <c r="F24" s="17"/>
      <c r="G24" s="17"/>
      <c r="H24" s="17"/>
      <c r="I24" s="17"/>
      <c r="J24" s="17"/>
      <c r="K24" s="29"/>
    </row>
    <row r="25" spans="1:11" ht="9.9499999999999993" customHeight="1" thickBo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5.0999999999999996" customHeight="1" thickBo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9.9499999999999993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ht="20.100000000000001" customHeight="1" x14ac:dyDescent="0.2">
      <c r="A28" s="24" t="s">
        <v>108</v>
      </c>
      <c r="B28" s="38"/>
      <c r="C28" s="17"/>
      <c r="D28" s="25" t="s">
        <v>114</v>
      </c>
      <c r="E28" s="17"/>
      <c r="F28" s="20"/>
      <c r="G28" s="20"/>
      <c r="H28" s="20"/>
      <c r="I28" s="26" t="s">
        <v>109</v>
      </c>
      <c r="J28" s="20"/>
      <c r="K28" s="27"/>
    </row>
    <row r="29" spans="1:11" ht="17.100000000000001" customHeight="1" x14ac:dyDescent="0.15">
      <c r="A29" s="33"/>
      <c r="B29" s="17"/>
      <c r="C29" s="284" t="str">
        <f>IF('申請書1エンジニア '!$B$24="","",'申請書1エンジニア '!$B$24)</f>
        <v/>
      </c>
      <c r="D29" s="284"/>
      <c r="E29" s="284"/>
      <c r="F29" s="17"/>
      <c r="G29" s="284" t="str">
        <f>IF('申請書1エンジニア '!$B$47="","",'申請書1エンジニア '!$B$47)</f>
        <v/>
      </c>
      <c r="H29" s="17"/>
      <c r="J29" s="17"/>
      <c r="K29" s="29"/>
    </row>
    <row r="30" spans="1:11" ht="17.100000000000001" customHeight="1" x14ac:dyDescent="0.15">
      <c r="A30" s="6"/>
      <c r="B30" s="17" t="s">
        <v>122</v>
      </c>
      <c r="C30" s="285"/>
      <c r="D30" s="285"/>
      <c r="E30" s="285"/>
      <c r="F30" s="18" t="s">
        <v>44</v>
      </c>
      <c r="G30" s="285"/>
      <c r="H30" s="17" t="s">
        <v>119</v>
      </c>
      <c r="J30" s="17"/>
      <c r="K30" s="29"/>
    </row>
    <row r="31" spans="1:11" ht="15" customHeight="1" x14ac:dyDescent="0.15">
      <c r="A31" s="33"/>
      <c r="B31" s="17"/>
      <c r="C31" s="3" t="s">
        <v>104</v>
      </c>
      <c r="D31" s="17"/>
      <c r="E31" s="17"/>
      <c r="F31" s="17"/>
      <c r="G31" s="3" t="s">
        <v>43</v>
      </c>
      <c r="H31" s="17"/>
      <c r="J31" s="17"/>
      <c r="K31" s="29"/>
    </row>
    <row r="32" spans="1:11" ht="9.9499999999999993" customHeight="1" x14ac:dyDescent="0.15">
      <c r="A32" s="33"/>
      <c r="B32" s="17"/>
      <c r="C32" s="17"/>
      <c r="D32" s="17"/>
      <c r="E32" s="17"/>
      <c r="F32" s="17"/>
      <c r="G32" s="17"/>
      <c r="H32" s="17"/>
      <c r="I32" s="17"/>
      <c r="J32" s="17"/>
      <c r="K32" s="29"/>
    </row>
    <row r="33" spans="1:11" ht="15" customHeight="1" x14ac:dyDescent="0.15">
      <c r="A33" s="6"/>
      <c r="B33" s="17" t="s">
        <v>75</v>
      </c>
      <c r="C33" s="17"/>
      <c r="D33" s="17"/>
      <c r="E33" s="17"/>
      <c r="F33" s="17"/>
      <c r="G33" s="17"/>
      <c r="H33" s="17"/>
      <c r="I33" s="17"/>
      <c r="J33" s="17"/>
      <c r="K33" s="29"/>
    </row>
    <row r="34" spans="1:11" ht="5.0999999999999996" customHeight="1" x14ac:dyDescent="0.15">
      <c r="A34" s="33"/>
      <c r="B34" s="17"/>
      <c r="C34" s="17"/>
      <c r="D34" s="17"/>
      <c r="E34" s="17"/>
      <c r="F34" s="17"/>
      <c r="G34" s="17"/>
      <c r="H34" s="17"/>
      <c r="I34" s="17"/>
      <c r="J34" s="17"/>
      <c r="K34" s="29"/>
    </row>
    <row r="35" spans="1:11" ht="15" customHeight="1" x14ac:dyDescent="0.15">
      <c r="A35" s="33"/>
      <c r="B35" s="17"/>
      <c r="C35" s="39"/>
      <c r="D35" s="17" t="s">
        <v>105</v>
      </c>
      <c r="E35" s="39"/>
      <c r="F35" s="17" t="s">
        <v>106</v>
      </c>
      <c r="G35" s="17"/>
      <c r="H35" s="17"/>
      <c r="I35" s="17"/>
      <c r="J35" s="17"/>
      <c r="K35" s="29"/>
    </row>
    <row r="36" spans="1:11" ht="9.9499999999999993" customHeight="1" x14ac:dyDescent="0.1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29"/>
    </row>
    <row r="37" spans="1:11" ht="15" customHeight="1" x14ac:dyDescent="0.15">
      <c r="A37" s="6"/>
      <c r="B37" s="17" t="s">
        <v>121</v>
      </c>
      <c r="C37" s="17"/>
      <c r="D37" s="17"/>
      <c r="E37" s="17"/>
      <c r="F37" s="17"/>
      <c r="G37" s="17"/>
      <c r="H37" s="17"/>
      <c r="I37" s="17"/>
      <c r="J37" s="17"/>
      <c r="K37" s="29"/>
    </row>
    <row r="38" spans="1:11" ht="5.0999999999999996" customHeight="1" x14ac:dyDescent="0.15">
      <c r="A38" s="33"/>
      <c r="B38" s="17"/>
      <c r="C38" s="17"/>
      <c r="D38" s="17"/>
      <c r="E38" s="17"/>
      <c r="F38" s="17"/>
      <c r="G38" s="17"/>
      <c r="H38" s="17"/>
      <c r="I38" s="17"/>
      <c r="J38" s="17"/>
      <c r="K38" s="29"/>
    </row>
    <row r="39" spans="1:11" ht="15" customHeight="1" x14ac:dyDescent="0.15">
      <c r="A39" s="33"/>
      <c r="B39" s="17"/>
      <c r="C39" s="39"/>
      <c r="D39" s="17" t="s">
        <v>110</v>
      </c>
      <c r="E39" s="17" t="s">
        <v>54</v>
      </c>
      <c r="F39" s="17"/>
      <c r="G39" s="17"/>
      <c r="H39" s="17"/>
      <c r="I39" s="17"/>
      <c r="J39" s="17"/>
      <c r="K39" s="29"/>
    </row>
    <row r="40" spans="1:11" ht="15" customHeight="1" x14ac:dyDescent="0.15">
      <c r="A40" s="33"/>
      <c r="B40" s="17"/>
      <c r="C40" s="39"/>
      <c r="D40" s="17" t="s">
        <v>111</v>
      </c>
      <c r="E40" s="17" t="s">
        <v>55</v>
      </c>
      <c r="F40" s="17"/>
      <c r="G40" s="17"/>
      <c r="H40" s="17"/>
      <c r="I40" s="17"/>
      <c r="J40" s="17"/>
      <c r="K40" s="29"/>
    </row>
    <row r="41" spans="1:11" ht="15" customHeight="1" x14ac:dyDescent="0.15">
      <c r="A41" s="33"/>
      <c r="B41" s="17"/>
      <c r="C41" s="39"/>
      <c r="D41" s="17" t="s">
        <v>112</v>
      </c>
      <c r="E41" s="17" t="s">
        <v>124</v>
      </c>
      <c r="F41" s="17"/>
      <c r="G41" s="17"/>
      <c r="H41" s="17"/>
      <c r="I41" s="17"/>
      <c r="J41" s="17"/>
      <c r="K41" s="29"/>
    </row>
    <row r="42" spans="1:11" ht="15" customHeight="1" x14ac:dyDescent="0.15">
      <c r="A42" s="33"/>
      <c r="B42" s="17"/>
      <c r="C42" s="39"/>
      <c r="D42" s="17" t="s">
        <v>113</v>
      </c>
      <c r="E42" s="17" t="s">
        <v>125</v>
      </c>
      <c r="F42" s="17"/>
      <c r="G42" s="17"/>
      <c r="H42" s="17"/>
      <c r="I42" s="17"/>
      <c r="J42" s="17"/>
      <c r="K42" s="29"/>
    </row>
    <row r="43" spans="1:11" ht="9.9499999999999993" customHeight="1" x14ac:dyDescent="0.15">
      <c r="A43" s="33"/>
      <c r="B43" s="17"/>
      <c r="C43" s="17"/>
      <c r="D43" s="17"/>
      <c r="E43" s="17"/>
      <c r="F43" s="17"/>
      <c r="G43" s="17"/>
      <c r="H43" s="17"/>
      <c r="I43" s="17"/>
      <c r="J43" s="17"/>
      <c r="K43" s="29"/>
    </row>
    <row r="44" spans="1:11" ht="15" customHeight="1" x14ac:dyDescent="0.15">
      <c r="A44" s="33"/>
      <c r="B44" s="17"/>
      <c r="C44" s="17" t="s">
        <v>45</v>
      </c>
      <c r="D44" s="17"/>
      <c r="E44" s="17"/>
      <c r="F44" s="17"/>
      <c r="G44" s="17"/>
      <c r="H44" s="17" t="s">
        <v>126</v>
      </c>
      <c r="I44" s="17"/>
      <c r="J44" s="17"/>
      <c r="K44" s="29"/>
    </row>
    <row r="45" spans="1:11" ht="24.95" customHeight="1" x14ac:dyDescent="0.15">
      <c r="A45" s="33"/>
      <c r="B45" s="17"/>
      <c r="C45" s="294"/>
      <c r="D45" s="294"/>
      <c r="E45" s="294"/>
      <c r="F45" s="294"/>
      <c r="G45" s="294"/>
      <c r="H45" s="294"/>
      <c r="I45" s="294"/>
      <c r="J45" s="294"/>
      <c r="K45" s="295"/>
    </row>
    <row r="46" spans="1:11" ht="9.9499999999999993" customHeight="1" x14ac:dyDescent="0.15">
      <c r="A46" s="33"/>
      <c r="B46" s="17"/>
      <c r="C46" s="17"/>
      <c r="D46" s="17"/>
      <c r="E46" s="17"/>
      <c r="F46" s="302" t="str">
        <f>IF('申請書1エンジニア '!$B$47="","",'申請書1エンジニア '!$B$47)</f>
        <v/>
      </c>
      <c r="G46" s="17"/>
      <c r="H46" s="302" t="str">
        <f>IF('申請書1エンジニア '!$D$47="","",'申請書1エンジニア '!$D$47)</f>
        <v/>
      </c>
      <c r="I46" s="17"/>
      <c r="J46" s="17"/>
      <c r="K46" s="29"/>
    </row>
    <row r="47" spans="1:11" ht="17.100000000000001" customHeight="1" x14ac:dyDescent="0.15">
      <c r="A47" s="6"/>
      <c r="B47" s="17" t="s">
        <v>132</v>
      </c>
      <c r="C47" s="17"/>
      <c r="D47" s="17"/>
      <c r="E47" s="17"/>
      <c r="F47" s="303"/>
      <c r="G47" s="17" t="s">
        <v>11</v>
      </c>
      <c r="H47" s="303"/>
      <c r="I47" s="17" t="s">
        <v>118</v>
      </c>
      <c r="J47" s="17"/>
      <c r="K47" s="29"/>
    </row>
    <row r="48" spans="1:11" ht="15" customHeight="1" x14ac:dyDescent="0.15">
      <c r="A48" s="6"/>
      <c r="B48" s="17" t="s">
        <v>136</v>
      </c>
      <c r="C48" s="17"/>
      <c r="D48" s="17"/>
      <c r="E48" s="17"/>
      <c r="F48" s="17"/>
      <c r="G48" s="17"/>
      <c r="H48" s="17"/>
      <c r="I48" s="17"/>
      <c r="J48" s="17"/>
      <c r="K48" s="29"/>
    </row>
    <row r="49" spans="1:11" ht="9.9499999999999993" customHeight="1" x14ac:dyDescent="0.15">
      <c r="A49" s="33"/>
      <c r="B49" s="17"/>
      <c r="C49" s="17"/>
      <c r="D49" s="17"/>
      <c r="E49" s="17"/>
      <c r="F49" s="17"/>
      <c r="G49" s="17"/>
      <c r="H49" s="17"/>
      <c r="I49" s="17"/>
      <c r="J49" s="17"/>
      <c r="K49" s="29"/>
    </row>
    <row r="50" spans="1:11" ht="24.95" customHeight="1" x14ac:dyDescent="0.15">
      <c r="A50" s="296" t="s">
        <v>50</v>
      </c>
      <c r="B50" s="297"/>
      <c r="C50" s="298"/>
      <c r="D50" s="299"/>
      <c r="E50" s="300"/>
      <c r="F50" s="301"/>
      <c r="G50" s="34" t="s">
        <v>51</v>
      </c>
      <c r="H50" s="291"/>
      <c r="I50" s="292"/>
      <c r="J50" s="292"/>
      <c r="K50" s="293"/>
    </row>
    <row r="51" spans="1:11" ht="24.95" customHeight="1" x14ac:dyDescent="0.15">
      <c r="A51" s="296" t="s">
        <v>52</v>
      </c>
      <c r="B51" s="297"/>
      <c r="C51" s="298"/>
      <c r="D51" s="299"/>
      <c r="E51" s="300"/>
      <c r="F51" s="301"/>
      <c r="G51" s="34" t="s">
        <v>53</v>
      </c>
      <c r="H51" s="291"/>
      <c r="I51" s="292"/>
      <c r="J51" s="292"/>
      <c r="K51" s="293"/>
    </row>
    <row r="52" spans="1:11" ht="5.0999999999999996" customHeight="1" x14ac:dyDescent="0.15">
      <c r="A52" s="35"/>
      <c r="B52" s="18"/>
      <c r="C52" s="18"/>
      <c r="D52" s="20"/>
      <c r="E52" s="20"/>
      <c r="F52" s="20"/>
      <c r="G52" s="17"/>
      <c r="H52" s="18"/>
      <c r="I52" s="18"/>
      <c r="J52" s="18"/>
      <c r="K52" s="36"/>
    </row>
    <row r="53" spans="1:11" ht="17.100000000000001" customHeight="1" x14ac:dyDescent="0.15">
      <c r="A53" s="33"/>
      <c r="B53" s="17"/>
      <c r="C53" s="277"/>
      <c r="D53" s="277"/>
      <c r="E53" s="277"/>
      <c r="F53" s="17"/>
      <c r="G53" s="17"/>
      <c r="H53" s="304"/>
      <c r="I53" s="304"/>
      <c r="J53" s="304"/>
      <c r="K53" s="305"/>
    </row>
    <row r="54" spans="1:11" ht="17.100000000000001" customHeight="1" x14ac:dyDescent="0.15">
      <c r="A54" s="6"/>
      <c r="B54" s="17" t="s">
        <v>40</v>
      </c>
      <c r="C54" s="278"/>
      <c r="D54" s="278"/>
      <c r="E54" s="278"/>
      <c r="F54" s="17"/>
      <c r="G54" s="37" t="s">
        <v>128</v>
      </c>
      <c r="H54" s="306"/>
      <c r="I54" s="306"/>
      <c r="J54" s="306"/>
      <c r="K54" s="307"/>
    </row>
    <row r="55" spans="1:11" ht="15" customHeight="1" x14ac:dyDescent="0.15">
      <c r="A55" s="33"/>
      <c r="B55" s="17"/>
      <c r="C55" s="17" t="s">
        <v>56</v>
      </c>
      <c r="D55" s="17"/>
      <c r="E55" s="17"/>
      <c r="F55" s="17"/>
      <c r="G55" s="17"/>
      <c r="H55" s="17" t="s">
        <v>57</v>
      </c>
      <c r="I55" s="17"/>
      <c r="J55" s="17"/>
      <c r="K55" s="29"/>
    </row>
    <row r="56" spans="1:11" ht="9.9499999999999993" customHeight="1" thickBo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1:11" ht="20.100000000000001" customHeight="1" x14ac:dyDescent="0.15">
      <c r="A57" s="290" t="s">
        <v>164</v>
      </c>
      <c r="B57" s="290"/>
      <c r="C57" s="290"/>
      <c r="D57" s="290"/>
      <c r="E57" s="290"/>
      <c r="F57" s="290"/>
      <c r="G57" s="290"/>
      <c r="H57" s="290"/>
      <c r="I57" s="290"/>
      <c r="J57" s="290"/>
      <c r="K57" s="290"/>
    </row>
    <row r="58" spans="1:11" x14ac:dyDescent="0.15">
      <c r="A58" s="100" t="s">
        <v>139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55"/>
    </row>
    <row r="59" spans="1:11" ht="12" customHeight="1" x14ac:dyDescent="0.15">
      <c r="A59" s="103" t="s">
        <v>149</v>
      </c>
      <c r="B59" s="17"/>
      <c r="C59" s="17"/>
      <c r="D59" s="17"/>
      <c r="E59" s="17"/>
      <c r="F59" s="17"/>
      <c r="G59" s="17"/>
      <c r="H59" s="17"/>
      <c r="I59" s="17"/>
      <c r="J59" s="17"/>
      <c r="K59" s="123"/>
    </row>
    <row r="60" spans="1:11" ht="12" customHeight="1" x14ac:dyDescent="0.15">
      <c r="A60" s="103" t="s">
        <v>147</v>
      </c>
      <c r="B60" s="17"/>
      <c r="C60" s="17"/>
      <c r="D60" s="17"/>
      <c r="E60" s="17"/>
      <c r="F60" s="17"/>
      <c r="G60" s="17"/>
      <c r="H60" s="17"/>
      <c r="I60" s="17"/>
      <c r="J60" s="17"/>
      <c r="K60" s="123"/>
    </row>
    <row r="61" spans="1:11" ht="12" customHeight="1" x14ac:dyDescent="0.15">
      <c r="A61" s="103" t="s">
        <v>148</v>
      </c>
      <c r="B61" s="17"/>
      <c r="C61" s="17"/>
      <c r="D61" s="17"/>
      <c r="E61" s="17"/>
      <c r="F61" s="17"/>
      <c r="G61" s="17"/>
      <c r="H61" s="17"/>
      <c r="I61" s="17"/>
      <c r="J61" s="17"/>
      <c r="K61" s="123"/>
    </row>
    <row r="62" spans="1:11" ht="12" customHeight="1" x14ac:dyDescent="0.15">
      <c r="A62" s="105" t="s">
        <v>140</v>
      </c>
      <c r="B62" s="92"/>
      <c r="C62" s="92"/>
      <c r="D62" s="92"/>
      <c r="E62" s="92"/>
      <c r="F62" s="92"/>
      <c r="G62" s="92"/>
      <c r="H62" s="92"/>
      <c r="I62" s="92"/>
      <c r="J62" s="92"/>
      <c r="K62" s="58"/>
    </row>
  </sheetData>
  <sheetProtection algorithmName="SHA-512" hashValue="pIoI2dCxoGC+lwqF8q6hNbSO2xwZDxcwlSKBcs/uWmR/oCj5RQt271GzXqEBADK+ZC8HC2Ml6ZzBoSv4AbofRA==" saltValue="Yk9C26HVQ5id1YqRFypC2A==" spinCount="100000" sheet="1" selectLockedCells="1"/>
  <mergeCells count="35">
    <mergeCell ref="A57:K57"/>
    <mergeCell ref="H50:K50"/>
    <mergeCell ref="C53:E54"/>
    <mergeCell ref="H51:K51"/>
    <mergeCell ref="C45:K45"/>
    <mergeCell ref="A51:C51"/>
    <mergeCell ref="D50:F50"/>
    <mergeCell ref="F46:F47"/>
    <mergeCell ref="A50:C50"/>
    <mergeCell ref="H53:K54"/>
    <mergeCell ref="D51:F51"/>
    <mergeCell ref="H46:H47"/>
    <mergeCell ref="C29:E30"/>
    <mergeCell ref="I14:J14"/>
    <mergeCell ref="I9:J9"/>
    <mergeCell ref="I16:J16"/>
    <mergeCell ref="B20:D21"/>
    <mergeCell ref="A9:C9"/>
    <mergeCell ref="G29:G30"/>
    <mergeCell ref="I15:J15"/>
    <mergeCell ref="E14:E15"/>
    <mergeCell ref="G14:G15"/>
    <mergeCell ref="A1:K1"/>
    <mergeCell ref="I11:J11"/>
    <mergeCell ref="I12:J12"/>
    <mergeCell ref="I13:J13"/>
    <mergeCell ref="J2:K2"/>
    <mergeCell ref="D9:H9"/>
    <mergeCell ref="J3:K3"/>
    <mergeCell ref="A6:K6"/>
    <mergeCell ref="I8:J8"/>
    <mergeCell ref="D8:H8"/>
    <mergeCell ref="A8:C8"/>
    <mergeCell ref="A7:K7"/>
    <mergeCell ref="K12:K16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9" r:id="rId4" name="チェック 39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5" name="チェック 43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6" name="チェック 44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7" name="チェック 45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8" name="チェック 46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9" name="チェック 48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申請書1エンジニア </vt:lpstr>
      <vt:lpstr>申請書2職務経歴エンジニア</vt:lpstr>
      <vt:lpstr>申請書3推薦書エンジニア</vt:lpstr>
      <vt:lpstr>'申請書1エンジニア '!Print_Area</vt:lpstr>
      <vt:lpstr>申請書2職務経歴エンジニア!Print_Area</vt:lpstr>
      <vt:lpstr>申請書3推薦書エンジニア!Print_Area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2024-03-12T02:39:50Z</cp:lastPrinted>
  <dcterms:created xsi:type="dcterms:W3CDTF">2007-04-20T11:04:48Z</dcterms:created>
  <dcterms:modified xsi:type="dcterms:W3CDTF">2025-03-17T06:14:14Z</dcterms:modified>
</cp:coreProperties>
</file>